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aru\Desktop\"/>
    </mc:Choice>
  </mc:AlternateContent>
  <bookViews>
    <workbookView xWindow="240" yWindow="375" windowWidth="20115" windowHeight="7695"/>
  </bookViews>
  <sheets>
    <sheet name="SAM millions" sheetId="3" r:id="rId1"/>
  </sheets>
  <calcPr calcId="171027"/>
</workbook>
</file>

<file path=xl/calcChain.xml><?xml version="1.0" encoding="utf-8"?>
<calcChain xmlns="http://schemas.openxmlformats.org/spreadsheetml/2006/main">
  <c r="DG110" i="3" l="1"/>
  <c r="DE110" i="3"/>
  <c r="DD110" i="3"/>
  <c r="DC110" i="3"/>
  <c r="DB110" i="3"/>
  <c r="DA110" i="3"/>
  <c r="CZ110" i="3"/>
  <c r="CY110" i="3"/>
  <c r="CX110" i="3"/>
  <c r="CW110" i="3"/>
  <c r="CV110" i="3"/>
  <c r="CU110" i="3"/>
  <c r="CT110" i="3"/>
  <c r="CS110" i="3"/>
  <c r="CR110" i="3"/>
  <c r="CQ110" i="3"/>
  <c r="CP110" i="3"/>
  <c r="CO110" i="3"/>
  <c r="CN110" i="3"/>
  <c r="CM110" i="3"/>
  <c r="CL110" i="3"/>
  <c r="CK110" i="3"/>
  <c r="CJ110" i="3"/>
  <c r="CI110" i="3"/>
  <c r="CH110" i="3"/>
  <c r="CG110" i="3"/>
  <c r="CF110" i="3"/>
  <c r="CE110" i="3"/>
  <c r="CD110" i="3"/>
  <c r="CC110" i="3"/>
  <c r="CB110" i="3"/>
  <c r="CA110" i="3"/>
  <c r="BZ110" i="3"/>
  <c r="BY110" i="3"/>
  <c r="BX110" i="3"/>
  <c r="BW110" i="3"/>
  <c r="BV110" i="3"/>
  <c r="BU110" i="3"/>
  <c r="BT110" i="3"/>
  <c r="BS110" i="3"/>
  <c r="BR110" i="3"/>
  <c r="BQ110" i="3"/>
  <c r="BP110" i="3"/>
  <c r="BO110" i="3"/>
  <c r="BN110" i="3"/>
  <c r="BM110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DF109" i="3"/>
  <c r="DH109" i="3" s="1"/>
  <c r="DF108" i="3"/>
  <c r="DH108" i="3" s="1"/>
  <c r="DF107" i="3"/>
  <c r="DH107" i="3" s="1"/>
  <c r="DF106" i="3"/>
  <c r="DH106" i="3" s="1"/>
  <c r="DF105" i="3"/>
  <c r="DH105" i="3" s="1"/>
  <c r="DF104" i="3"/>
  <c r="DH104" i="3" s="1"/>
  <c r="DF103" i="3"/>
  <c r="DH103" i="3" s="1"/>
  <c r="DF102" i="3"/>
  <c r="DH102" i="3" s="1"/>
  <c r="DF101" i="3"/>
  <c r="DH101" i="3" s="1"/>
  <c r="DF100" i="3"/>
  <c r="DH100" i="3" s="1"/>
  <c r="DF99" i="3"/>
  <c r="DH99" i="3" s="1"/>
  <c r="DF98" i="3"/>
  <c r="DH98" i="3" s="1"/>
  <c r="DF97" i="3"/>
  <c r="DH97" i="3" s="1"/>
  <c r="DF96" i="3"/>
  <c r="DH96" i="3" s="1"/>
  <c r="DF95" i="3"/>
  <c r="DH95" i="3" s="1"/>
  <c r="DF94" i="3"/>
  <c r="DH94" i="3" s="1"/>
  <c r="DF93" i="3"/>
  <c r="DH93" i="3" s="1"/>
  <c r="DF92" i="3"/>
  <c r="DH92" i="3" s="1"/>
  <c r="DF91" i="3"/>
  <c r="DH91" i="3" s="1"/>
  <c r="DF90" i="3"/>
  <c r="DH90" i="3" s="1"/>
  <c r="DF89" i="3"/>
  <c r="DH89" i="3" s="1"/>
  <c r="DF88" i="3"/>
  <c r="DH88" i="3" s="1"/>
  <c r="DF87" i="3"/>
  <c r="DH87" i="3" s="1"/>
  <c r="DF86" i="3"/>
  <c r="DH86" i="3" s="1"/>
  <c r="DF85" i="3"/>
  <c r="DH85" i="3" s="1"/>
  <c r="DF84" i="3"/>
  <c r="DH84" i="3" s="1"/>
  <c r="DF83" i="3"/>
  <c r="DH83" i="3" s="1"/>
  <c r="DF82" i="3"/>
  <c r="DH82" i="3" s="1"/>
  <c r="DF81" i="3"/>
  <c r="DH81" i="3" s="1"/>
  <c r="DF80" i="3"/>
  <c r="DH80" i="3" s="1"/>
  <c r="DF79" i="3"/>
  <c r="DH79" i="3" s="1"/>
  <c r="DF78" i="3"/>
  <c r="DH78" i="3" s="1"/>
  <c r="DF77" i="3"/>
  <c r="DH77" i="3" s="1"/>
  <c r="DF76" i="3"/>
  <c r="DH76" i="3" s="1"/>
  <c r="DF75" i="3"/>
  <c r="DH75" i="3" s="1"/>
  <c r="DF74" i="3"/>
  <c r="DH74" i="3" s="1"/>
  <c r="DF73" i="3"/>
  <c r="DH73" i="3" s="1"/>
  <c r="DF72" i="3"/>
  <c r="DH72" i="3" s="1"/>
  <c r="DF71" i="3"/>
  <c r="DH71" i="3" s="1"/>
  <c r="DF70" i="3"/>
  <c r="DH70" i="3" s="1"/>
  <c r="DF69" i="3"/>
  <c r="DH69" i="3" s="1"/>
  <c r="DF68" i="3"/>
  <c r="DH68" i="3" s="1"/>
  <c r="DF67" i="3"/>
  <c r="DH67" i="3" s="1"/>
  <c r="DF66" i="3"/>
  <c r="DH66" i="3" s="1"/>
  <c r="DF65" i="3"/>
  <c r="DH65" i="3" s="1"/>
  <c r="DF64" i="3"/>
  <c r="DH64" i="3" s="1"/>
  <c r="DF63" i="3"/>
  <c r="DH63" i="3" s="1"/>
  <c r="DF62" i="3"/>
  <c r="DH62" i="3" s="1"/>
  <c r="DF61" i="3"/>
  <c r="DH61" i="3" s="1"/>
  <c r="DF60" i="3"/>
  <c r="DH60" i="3" s="1"/>
  <c r="DF59" i="3"/>
  <c r="DH59" i="3" s="1"/>
  <c r="DF58" i="3"/>
  <c r="DH58" i="3" s="1"/>
  <c r="DF57" i="3"/>
  <c r="DH57" i="3" s="1"/>
  <c r="DF56" i="3"/>
  <c r="DH56" i="3" s="1"/>
  <c r="DF55" i="3"/>
  <c r="DH55" i="3" s="1"/>
  <c r="DF54" i="3"/>
  <c r="DH54" i="3" s="1"/>
  <c r="DF53" i="3"/>
  <c r="DH53" i="3" s="1"/>
  <c r="DF52" i="3"/>
  <c r="DH52" i="3" s="1"/>
  <c r="DF51" i="3"/>
  <c r="DH51" i="3" s="1"/>
  <c r="DF50" i="3"/>
  <c r="DH50" i="3" s="1"/>
  <c r="DF49" i="3"/>
  <c r="DH49" i="3" s="1"/>
  <c r="DF48" i="3"/>
  <c r="DH48" i="3" s="1"/>
  <c r="DF47" i="3"/>
  <c r="DH47" i="3" s="1"/>
  <c r="DF46" i="3"/>
  <c r="DH46" i="3" s="1"/>
  <c r="DF45" i="3"/>
  <c r="DH45" i="3" s="1"/>
  <c r="DF44" i="3"/>
  <c r="DH44" i="3" s="1"/>
  <c r="DF43" i="3"/>
  <c r="DH43" i="3" s="1"/>
  <c r="DF42" i="3"/>
  <c r="DH42" i="3" s="1"/>
  <c r="DF41" i="3"/>
  <c r="DH41" i="3" s="1"/>
  <c r="DF40" i="3"/>
  <c r="DH40" i="3" s="1"/>
  <c r="DF39" i="3"/>
  <c r="DH39" i="3" s="1"/>
  <c r="DF38" i="3"/>
  <c r="DH38" i="3" s="1"/>
  <c r="DF37" i="3"/>
  <c r="DH37" i="3" s="1"/>
  <c r="DF36" i="3"/>
  <c r="DH36" i="3" s="1"/>
  <c r="DF35" i="3"/>
  <c r="DH35" i="3" s="1"/>
  <c r="DF34" i="3"/>
  <c r="DH34" i="3" s="1"/>
  <c r="DF33" i="3"/>
  <c r="DH33" i="3" s="1"/>
  <c r="DF32" i="3"/>
  <c r="DH32" i="3" s="1"/>
  <c r="DF31" i="3"/>
  <c r="DH31" i="3" s="1"/>
  <c r="DF30" i="3"/>
  <c r="DH30" i="3" s="1"/>
  <c r="DF29" i="3"/>
  <c r="DH29" i="3" s="1"/>
  <c r="DF28" i="3"/>
  <c r="DH28" i="3" s="1"/>
  <c r="DF27" i="3"/>
  <c r="DH27" i="3" s="1"/>
  <c r="DF26" i="3"/>
  <c r="DH26" i="3" s="1"/>
  <c r="DF25" i="3"/>
  <c r="DH25" i="3" s="1"/>
  <c r="DF24" i="3"/>
  <c r="DH24" i="3" s="1"/>
  <c r="DF23" i="3"/>
  <c r="DH23" i="3" s="1"/>
  <c r="DF22" i="3"/>
  <c r="DH22" i="3" s="1"/>
  <c r="DF21" i="3"/>
  <c r="DH21" i="3" s="1"/>
  <c r="DF20" i="3"/>
  <c r="DH20" i="3" s="1"/>
  <c r="DF19" i="3"/>
  <c r="DH19" i="3" s="1"/>
  <c r="DF18" i="3"/>
  <c r="DH18" i="3" s="1"/>
  <c r="DF17" i="3"/>
  <c r="DH17" i="3" s="1"/>
  <c r="DF16" i="3"/>
  <c r="DH16" i="3" s="1"/>
  <c r="DF15" i="3"/>
  <c r="DH15" i="3" s="1"/>
  <c r="DF14" i="3"/>
  <c r="DH14" i="3" s="1"/>
  <c r="DF13" i="3"/>
  <c r="DH13" i="3" s="1"/>
  <c r="DF12" i="3"/>
  <c r="DH12" i="3" s="1"/>
  <c r="DF11" i="3"/>
  <c r="DH11" i="3" s="1"/>
  <c r="DF10" i="3"/>
  <c r="DH10" i="3" s="1"/>
  <c r="DF9" i="3"/>
  <c r="DH9" i="3" s="1"/>
  <c r="DF8" i="3"/>
  <c r="DH8" i="3" s="1"/>
  <c r="DF7" i="3"/>
  <c r="DH7" i="3" s="1"/>
  <c r="DF6" i="3"/>
  <c r="DH6" i="3" s="1"/>
  <c r="DF5" i="3"/>
  <c r="DH5" i="3" s="1"/>
  <c r="DF4" i="3"/>
  <c r="DH4" i="3" s="1"/>
  <c r="DH110" i="3" l="1"/>
  <c r="DF110" i="3"/>
</calcChain>
</file>

<file path=xl/sharedStrings.xml><?xml version="1.0" encoding="utf-8"?>
<sst xmlns="http://schemas.openxmlformats.org/spreadsheetml/2006/main" count="242" uniqueCount="130">
  <si>
    <t>Social Accounting Matrix for Nepal</t>
  </si>
  <si>
    <t>Activities</t>
  </si>
  <si>
    <t>Commodities</t>
  </si>
  <si>
    <t>Labor</t>
  </si>
  <si>
    <t>Capital</t>
  </si>
  <si>
    <t>Land</t>
  </si>
  <si>
    <t>Enterprises</t>
  </si>
  <si>
    <t>Households</t>
  </si>
  <si>
    <t>Government</t>
  </si>
  <si>
    <t>Capital account</t>
  </si>
  <si>
    <t>Rest of the world</t>
  </si>
  <si>
    <t>Total</t>
  </si>
  <si>
    <t>Receipts \ Payments</t>
  </si>
  <si>
    <t>A-Paddy</t>
  </si>
  <si>
    <t>A-Wheat</t>
  </si>
  <si>
    <t>A-Other grains</t>
  </si>
  <si>
    <t>A-Vegetables &amp; Fruits</t>
  </si>
  <si>
    <t>A-Oilseed</t>
  </si>
  <si>
    <t>A-Sugarcane</t>
  </si>
  <si>
    <t>A-Jute and Other Plant Fibers</t>
  </si>
  <si>
    <t>A-Other Crops</t>
  </si>
  <si>
    <t>A-Cattle</t>
  </si>
  <si>
    <t>A-Other Animal Product</t>
  </si>
  <si>
    <t>A-Raw Milk</t>
  </si>
  <si>
    <t>A-Wool</t>
  </si>
  <si>
    <t>A-Forestry</t>
  </si>
  <si>
    <t>A-Fishing</t>
  </si>
  <si>
    <t>A-Mining and quarrying</t>
  </si>
  <si>
    <t>A-Grain Milling</t>
  </si>
  <si>
    <t>A-Meat processing</t>
  </si>
  <si>
    <t>A-Cooking Oil</t>
  </si>
  <si>
    <t>A-Dairy Product</t>
  </si>
  <si>
    <t>A-Other Food Product</t>
  </si>
  <si>
    <t>A-Beverage-Tobacco</t>
  </si>
  <si>
    <t>A-Petrolium chemical</t>
  </si>
  <si>
    <t>A-Metal</t>
  </si>
  <si>
    <t>A-Vehicles, machinary and equipments</t>
  </si>
  <si>
    <t>A-Textile and apparels</t>
  </si>
  <si>
    <t>A-Other manufacturing</t>
  </si>
  <si>
    <t>A-Electricity gas water</t>
  </si>
  <si>
    <t>A-construction</t>
  </si>
  <si>
    <t>A-Trading</t>
  </si>
  <si>
    <t>A-Hotels and restaurants</t>
  </si>
  <si>
    <t>A-Transportation</t>
  </si>
  <si>
    <t>A-Communication</t>
  </si>
  <si>
    <t>A-Financial Intermediary</t>
  </si>
  <si>
    <t>A-Real state and renting</t>
  </si>
  <si>
    <t>A-Government Services</t>
  </si>
  <si>
    <t>A-Other Services</t>
  </si>
  <si>
    <t>C-Paddy</t>
  </si>
  <si>
    <t>C-Wheat</t>
  </si>
  <si>
    <t>C-Other grains</t>
  </si>
  <si>
    <t>C-Vegetables &amp; Fruits</t>
  </si>
  <si>
    <t>C-Oilseed</t>
  </si>
  <si>
    <t>C-Sugarcane</t>
  </si>
  <si>
    <t>C-Jute and Other Plant Fibers</t>
  </si>
  <si>
    <t>C-Other Crops</t>
  </si>
  <si>
    <t>C-Cattle</t>
  </si>
  <si>
    <t>C-Other Animal Product</t>
  </si>
  <si>
    <t>C-Raw Milk</t>
  </si>
  <si>
    <t>C-Wool</t>
  </si>
  <si>
    <t>C-Forestry</t>
  </si>
  <si>
    <t>C-Fishing</t>
  </si>
  <si>
    <t>C-Mining and quarrying</t>
  </si>
  <si>
    <t>C-Grain Milling</t>
  </si>
  <si>
    <t>C-Meat processing</t>
  </si>
  <si>
    <t>C-Cooking Oil</t>
  </si>
  <si>
    <t>C-Dairy Product</t>
  </si>
  <si>
    <t>C-Other Food Product</t>
  </si>
  <si>
    <t>C-Beverage-Tobacco</t>
  </si>
  <si>
    <t>C-Petrolium chemical</t>
  </si>
  <si>
    <t>C-Metal</t>
  </si>
  <si>
    <t>C-Vehicles, machinary and equipments</t>
  </si>
  <si>
    <t>C-Textile and apparels</t>
  </si>
  <si>
    <t>C-Other manufacturing</t>
  </si>
  <si>
    <t>C-Electricity gas water</t>
  </si>
  <si>
    <t xml:space="preserve">C-construction                                             </t>
  </si>
  <si>
    <t xml:space="preserve">C-Trading                                                     </t>
  </si>
  <si>
    <t>C-Hotels and restaurants</t>
  </si>
  <si>
    <t>C-Transportation</t>
  </si>
  <si>
    <t xml:space="preserve">C-Communication                                         </t>
  </si>
  <si>
    <t>C-Financial Intermediary</t>
  </si>
  <si>
    <t>C-Real state and renting</t>
  </si>
  <si>
    <t>C-Government Services</t>
  </si>
  <si>
    <t xml:space="preserve">C-Other Services                                         </t>
  </si>
  <si>
    <t xml:space="preserve">F-Labor                                                                      </t>
  </si>
  <si>
    <t xml:space="preserve">F-Capital                                                   </t>
  </si>
  <si>
    <t xml:space="preserve">F-Land                                                              </t>
  </si>
  <si>
    <t xml:space="preserve">Firm                                                               </t>
  </si>
  <si>
    <t>Urban rich-Kathmandu</t>
  </si>
  <si>
    <t>Urban rich-Terai</t>
  </si>
  <si>
    <t>Urban rich-Other regions</t>
  </si>
  <si>
    <t>Urban medium-Kathmandu</t>
  </si>
  <si>
    <t>Urban medium-Terai</t>
  </si>
  <si>
    <t>Urban medium-Other regions</t>
  </si>
  <si>
    <t>Urban poor-Kathmandu</t>
  </si>
  <si>
    <t>Urban poor-Terai</t>
  </si>
  <si>
    <t>Urban poor-Other regions</t>
  </si>
  <si>
    <t>Rural landless-Kathmandu</t>
  </si>
  <si>
    <t>Rural landless-Terai</t>
  </si>
  <si>
    <t>Rural landless-Other regions</t>
  </si>
  <si>
    <t>Rural marginal-Kathmandu</t>
  </si>
  <si>
    <t>Rural marginal-Terai</t>
  </si>
  <si>
    <t>Rural marginal -Other regions</t>
  </si>
  <si>
    <t>Rural small-Kathmandu</t>
  </si>
  <si>
    <t>Rural small-Terai</t>
  </si>
  <si>
    <t>Rural small-Other regions</t>
  </si>
  <si>
    <t>Rural medium-Kathmandu</t>
  </si>
  <si>
    <t>Rural medium-Terai</t>
  </si>
  <si>
    <t>Rural medium-Other regions</t>
  </si>
  <si>
    <t>Rural large-Kathmandu</t>
  </si>
  <si>
    <t>Rural large- Terai</t>
  </si>
  <si>
    <t>Rural large-Other regions</t>
  </si>
  <si>
    <t xml:space="preserve">Income tax                                                </t>
  </si>
  <si>
    <t xml:space="preserve">VAT                                                                   </t>
  </si>
  <si>
    <t xml:space="preserve">Import duty                                                     </t>
  </si>
  <si>
    <t xml:space="preserve">Government                                                         </t>
  </si>
  <si>
    <t xml:space="preserve">Capital                                                                   </t>
  </si>
  <si>
    <t xml:space="preserve">Rest of the World                                             </t>
  </si>
  <si>
    <t xml:space="preserve">Total                                 </t>
  </si>
  <si>
    <t xml:space="preserve">C-Hotels and restaurants                             </t>
  </si>
  <si>
    <t xml:space="preserve">C-Transportation                            </t>
  </si>
  <si>
    <t xml:space="preserve">C-Financial Intermediary                               </t>
  </si>
  <si>
    <t xml:space="preserve">C-Real state and renting                              </t>
  </si>
  <si>
    <t xml:space="preserve">C-Government Services                                </t>
  </si>
  <si>
    <t>Million Rs, 2010</t>
  </si>
  <si>
    <t>Total Supply</t>
  </si>
  <si>
    <t xml:space="preserve">Total Use                                 </t>
  </si>
  <si>
    <t>Diffrence</t>
  </si>
  <si>
    <t>Copyright- Damaru Ballabha Paudel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</si>
</sst>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6" formatCode="0.000"/>
    <numFmt numFmtId="167" formatCode="0.0%"/>
    <numFmt numFmtId="168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" fillId="0" borderId="0"/>
    <xf numFmtId="0" fontId="2" fillId="0" borderId="0" applyFont="0" applyFill="0" applyBorder="0" applyAlignment="0" applyProtection="0">
      <alignment horizontal="center"/>
    </xf>
  </cellStyleXfs>
  <cellXfs count="41">
    <xf numFmtId="0" fontId="0" fillId="0" borderId="0" xfId="0"/>
    <xf numFmtId="0" fontId="4" fillId="0" borderId="0" xfId="1" applyFont="1" applyFill="1" applyBorder="1"/>
    <xf numFmtId="0" fontId="2" fillId="0" borderId="0" xfId="1" applyFont="1" applyFill="1" applyBorder="1"/>
    <xf numFmtId="168" fontId="2" fillId="0" borderId="0" xfId="1" applyNumberFormat="1" applyFont="1" applyFill="1" applyBorder="1"/>
    <xf numFmtId="0" fontId="2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wrapText="1"/>
    </xf>
    <xf numFmtId="168" fontId="2" fillId="0" borderId="0" xfId="4" applyNumberFormat="1" applyFont="1" applyFill="1" applyBorder="1"/>
    <xf numFmtId="0" fontId="2" fillId="0" borderId="0" xfId="1" applyFont="1" applyFill="1" applyBorder="1" applyAlignment="1">
      <alignment horizontal="left"/>
    </xf>
    <xf numFmtId="168" fontId="2" fillId="0" borderId="0" xfId="1" applyNumberFormat="1" applyFont="1" applyFill="1" applyBorder="1" applyAlignment="1"/>
    <xf numFmtId="0" fontId="2" fillId="2" borderId="1" xfId="1" applyFont="1" applyFill="1" applyBorder="1"/>
    <xf numFmtId="0" fontId="2" fillId="2" borderId="3" xfId="1" applyFont="1" applyFill="1" applyBorder="1"/>
    <xf numFmtId="167" fontId="2" fillId="0" borderId="0" xfId="4" applyNumberFormat="1" applyFont="1" applyFill="1" applyBorder="1" applyAlignment="1"/>
    <xf numFmtId="0" fontId="2" fillId="0" borderId="0" xfId="1" applyFont="1" applyFill="1" applyBorder="1" applyAlignment="1" applyProtection="1">
      <alignment horizontal="fill"/>
      <protection locked="0"/>
    </xf>
    <xf numFmtId="4" fontId="2" fillId="0" borderId="0" xfId="1" applyNumberFormat="1" applyFont="1" applyFill="1" applyBorder="1" applyAlignment="1"/>
    <xf numFmtId="0" fontId="2" fillId="3" borderId="0" xfId="1" applyFont="1" applyFill="1" applyBorder="1" applyAlignment="1" applyProtection="1">
      <alignment horizontal="fill"/>
      <protection locked="0"/>
    </xf>
    <xf numFmtId="166" fontId="5" fillId="3" borderId="0" xfId="1" applyNumberFormat="1" applyFont="1" applyFill="1" applyBorder="1" applyAlignment="1"/>
    <xf numFmtId="0" fontId="2" fillId="2" borderId="1" xfId="1" applyFont="1" applyFill="1" applyBorder="1" applyAlignment="1" applyProtection="1">
      <alignment horizontal="fill"/>
      <protection locked="0"/>
    </xf>
    <xf numFmtId="166" fontId="5" fillId="2" borderId="1" xfId="1" applyNumberFormat="1" applyFont="1" applyFill="1" applyBorder="1" applyAlignment="1"/>
    <xf numFmtId="166" fontId="5" fillId="3" borderId="0" xfId="1" applyNumberFormat="1" applyFont="1" applyFill="1" applyBorder="1" applyAlignment="1">
      <alignment wrapText="1"/>
    </xf>
    <xf numFmtId="2" fontId="1" fillId="0" borderId="5" xfId="5" applyNumberFormat="1" applyBorder="1"/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2" fillId="0" borderId="0" xfId="1"/>
    <xf numFmtId="0" fontId="4" fillId="0" borderId="5" xfId="1" applyFont="1" applyFill="1" applyBorder="1" applyAlignment="1">
      <alignment horizontal="left"/>
    </xf>
    <xf numFmtId="4" fontId="4" fillId="0" borderId="5" xfId="1" applyNumberFormat="1" applyFont="1" applyFill="1" applyBorder="1" applyAlignment="1"/>
    <xf numFmtId="4" fontId="4" fillId="0" borderId="5" xfId="1" applyNumberFormat="1" applyFont="1" applyBorder="1"/>
    <xf numFmtId="4" fontId="4" fillId="0" borderId="5" xfId="4" applyNumberFormat="1" applyFont="1" applyFill="1" applyBorder="1" applyAlignment="1"/>
    <xf numFmtId="0" fontId="4" fillId="0" borderId="0" xfId="1" applyFont="1"/>
    <xf numFmtId="0" fontId="8" fillId="0" borderId="0" xfId="0" applyFont="1"/>
    <xf numFmtId="0" fontId="2" fillId="5" borderId="3" xfId="1" applyFont="1" applyFill="1" applyBorder="1"/>
    <xf numFmtId="0" fontId="2" fillId="5" borderId="3" xfId="1" applyFont="1" applyFill="1" applyBorder="1" applyAlignment="1" applyProtection="1">
      <alignment horizontal="fill"/>
      <protection locked="0"/>
    </xf>
    <xf numFmtId="0" fontId="2" fillId="7" borderId="3" xfId="1" applyFont="1" applyFill="1" applyBorder="1" applyAlignment="1" applyProtection="1">
      <alignment horizontal="fill"/>
      <protection locked="0"/>
    </xf>
    <xf numFmtId="0" fontId="2" fillId="8" borderId="3" xfId="1" applyFont="1" applyFill="1" applyBorder="1" applyAlignment="1" applyProtection="1">
      <alignment horizontal="fill"/>
      <protection locked="0"/>
    </xf>
    <xf numFmtId="0" fontId="2" fillId="9" borderId="3" xfId="1" applyFont="1" applyFill="1" applyBorder="1" applyAlignment="1">
      <alignment horizontal="left"/>
    </xf>
    <xf numFmtId="166" fontId="2" fillId="9" borderId="3" xfId="1" applyNumberFormat="1" applyFont="1" applyFill="1" applyBorder="1" applyAlignment="1"/>
    <xf numFmtId="0" fontId="2" fillId="6" borderId="0" xfId="1" applyFont="1" applyFill="1" applyBorder="1" applyAlignment="1" applyProtection="1">
      <alignment horizontal="fill"/>
      <protection locked="0"/>
    </xf>
    <xf numFmtId="4" fontId="4" fillId="0" borderId="5" xfId="1" applyNumberFormat="1" applyFont="1" applyFill="1" applyBorder="1" applyAlignment="1" applyProtection="1">
      <alignment horizontal="right" vertical="top"/>
      <protection locked="0"/>
    </xf>
    <xf numFmtId="0" fontId="4" fillId="0" borderId="0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</cellXfs>
  <cellStyles count="7">
    <cellStyle name="Comma 2" xfId="2"/>
    <cellStyle name="Hyperlink" xfId="3" builtinId="8"/>
    <cellStyle name="Normal" xfId="0" builtinId="0"/>
    <cellStyle name="Normal 2" xfId="5"/>
    <cellStyle name="Normal 3" xfId="1"/>
    <cellStyle name="Percent 2" xfId="4"/>
    <cellStyle name="Style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2"/>
  <sheetViews>
    <sheetView tabSelected="1" topLeftCell="A91" workbookViewId="0">
      <selection activeCell="DE6" sqref="DE6"/>
    </sheetView>
  </sheetViews>
  <sheetFormatPr defaultRowHeight="15" x14ac:dyDescent="0.25"/>
  <cols>
    <col min="1" max="1" width="16.7109375" bestFit="1" customWidth="1"/>
    <col min="2" max="2" width="5.140625" customWidth="1"/>
    <col min="3" max="3" width="49.140625" style="21" customWidth="1"/>
    <col min="4" max="30" width="17.42578125" bestFit="1" customWidth="1"/>
    <col min="31" max="31" width="10.5703125" customWidth="1"/>
    <col min="32" max="32" width="17.42578125" bestFit="1" customWidth="1"/>
    <col min="33" max="33" width="10.42578125" customWidth="1"/>
    <col min="34" max="34" width="11" customWidth="1"/>
    <col min="35" max="36" width="17.42578125" bestFit="1" customWidth="1"/>
    <col min="37" max="37" width="10.5703125" customWidth="1"/>
    <col min="38" max="38" width="10.7109375" customWidth="1"/>
    <col min="39" max="39" width="10.140625" customWidth="1"/>
    <col min="40" max="42" width="17.42578125" bestFit="1" customWidth="1"/>
    <col min="43" max="43" width="10.140625" customWidth="1"/>
    <col min="44" max="60" width="17.42578125" bestFit="1" customWidth="1"/>
    <col min="61" max="61" width="10.28515625" customWidth="1"/>
    <col min="62" max="64" width="17.42578125" bestFit="1" customWidth="1"/>
    <col min="65" max="65" width="10" customWidth="1"/>
    <col min="66" max="66" width="17.42578125" bestFit="1" customWidth="1"/>
    <col min="67" max="68" width="10.28515625" customWidth="1"/>
    <col min="69" max="69" width="10.140625" customWidth="1"/>
    <col min="70" max="70" width="10.28515625" customWidth="1"/>
    <col min="71" max="72" width="17.42578125" bestFit="1" customWidth="1"/>
    <col min="73" max="74" width="10.7109375" customWidth="1"/>
    <col min="75" max="75" width="11" customWidth="1"/>
    <col min="76" max="76" width="10.140625" customWidth="1"/>
    <col min="77" max="77" width="10.85546875" customWidth="1"/>
    <col min="78" max="78" width="10.7109375" customWidth="1"/>
    <col min="79" max="79" width="11.42578125" customWidth="1"/>
    <col min="80" max="81" width="19.42578125" bestFit="1" customWidth="1"/>
    <col min="82" max="82" width="10.5703125" customWidth="1"/>
    <col min="83" max="83" width="20.42578125" bestFit="1" customWidth="1"/>
    <col min="84" max="84" width="10.7109375" customWidth="1"/>
    <col min="85" max="85" width="10.42578125" customWidth="1"/>
    <col min="86" max="89" width="21.5703125" bestFit="1" customWidth="1"/>
    <col min="90" max="90" width="19.42578125" bestFit="1" customWidth="1"/>
    <col min="91" max="91" width="20.42578125" bestFit="1" customWidth="1"/>
    <col min="92" max="92" width="21.5703125" bestFit="1" customWidth="1"/>
    <col min="93" max="93" width="20.42578125" bestFit="1" customWidth="1"/>
    <col min="94" max="94" width="19.42578125" bestFit="1" customWidth="1"/>
    <col min="95" max="95" width="20.42578125" bestFit="1" customWidth="1"/>
    <col min="96" max="96" width="10.42578125" customWidth="1"/>
    <col min="97" max="97" width="10.7109375" customWidth="1"/>
    <col min="98" max="98" width="21.5703125" bestFit="1" customWidth="1"/>
    <col min="99" max="100" width="19.42578125" bestFit="1" customWidth="1"/>
    <col min="101" max="102" width="20.42578125" bestFit="1" customWidth="1"/>
    <col min="103" max="103" width="21.5703125" bestFit="1" customWidth="1"/>
    <col min="104" max="104" width="13.5703125" customWidth="1"/>
    <col min="105" max="105" width="13.28515625" customWidth="1"/>
    <col min="106" max="106" width="14.5703125" customWidth="1"/>
    <col min="107" max="107" width="15" customWidth="1"/>
    <col min="108" max="108" width="13.85546875" customWidth="1"/>
    <col min="109" max="109" width="19.42578125" customWidth="1"/>
    <col min="110" max="110" width="13.42578125" customWidth="1"/>
    <col min="111" max="111" width="12.7109375" style="28" bestFit="1" customWidth="1"/>
    <col min="112" max="112" width="9.28515625" style="28" customWidth="1"/>
  </cols>
  <sheetData>
    <row r="1" spans="1:254" ht="15.75" thickBot="1" x14ac:dyDescent="0.3">
      <c r="A1" s="37" t="s">
        <v>0</v>
      </c>
      <c r="B1" s="37"/>
      <c r="C1" s="38"/>
      <c r="D1" s="1" t="s">
        <v>1</v>
      </c>
      <c r="E1" s="1"/>
      <c r="F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 t="s">
        <v>2</v>
      </c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5"/>
      <c r="BA1" s="5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 t="s">
        <v>3</v>
      </c>
      <c r="BY1" s="1" t="s">
        <v>4</v>
      </c>
      <c r="BZ1" s="1" t="s">
        <v>5</v>
      </c>
      <c r="CA1" s="1" t="s">
        <v>6</v>
      </c>
      <c r="CB1" s="1" t="s">
        <v>7</v>
      </c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 t="s">
        <v>8</v>
      </c>
      <c r="DA1" s="1"/>
      <c r="DB1" s="1"/>
      <c r="DC1" s="1"/>
      <c r="DD1" s="1" t="s">
        <v>9</v>
      </c>
      <c r="DE1" s="1" t="s">
        <v>10</v>
      </c>
      <c r="DF1" s="1" t="s">
        <v>11</v>
      </c>
      <c r="DG1" s="27"/>
      <c r="DH1" s="27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</row>
    <row r="2" spans="1:254" x14ac:dyDescent="0.25">
      <c r="A2" s="37" t="s">
        <v>125</v>
      </c>
      <c r="B2" s="37"/>
      <c r="C2" s="38"/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>
        <v>21</v>
      </c>
      <c r="Y2" s="4">
        <v>22</v>
      </c>
      <c r="Z2" s="4">
        <v>23</v>
      </c>
      <c r="AA2" s="4">
        <v>24</v>
      </c>
      <c r="AB2" s="4">
        <v>25</v>
      </c>
      <c r="AC2" s="4">
        <v>26</v>
      </c>
      <c r="AD2" s="4">
        <v>27</v>
      </c>
      <c r="AE2" s="4">
        <v>28</v>
      </c>
      <c r="AF2" s="4">
        <v>29</v>
      </c>
      <c r="AG2" s="4">
        <v>30</v>
      </c>
      <c r="AH2" s="4">
        <v>31</v>
      </c>
      <c r="AI2" s="4">
        <v>32</v>
      </c>
      <c r="AJ2" s="4">
        <v>33</v>
      </c>
      <c r="AK2" s="4">
        <v>34</v>
      </c>
      <c r="AL2" s="4">
        <v>35</v>
      </c>
      <c r="AM2" s="4">
        <v>36</v>
      </c>
      <c r="AN2" s="4">
        <v>1</v>
      </c>
      <c r="AO2" s="4">
        <v>2</v>
      </c>
      <c r="AP2" s="4">
        <v>3</v>
      </c>
      <c r="AQ2" s="4">
        <v>4</v>
      </c>
      <c r="AR2" s="4">
        <v>5</v>
      </c>
      <c r="AS2" s="4">
        <v>6</v>
      </c>
      <c r="AT2" s="4">
        <v>7</v>
      </c>
      <c r="AU2" s="4">
        <v>8</v>
      </c>
      <c r="AV2" s="4">
        <v>9</v>
      </c>
      <c r="AW2" s="4">
        <v>10</v>
      </c>
      <c r="AX2" s="4">
        <v>11</v>
      </c>
      <c r="AY2" s="4">
        <v>12</v>
      </c>
      <c r="AZ2" s="4">
        <v>13</v>
      </c>
      <c r="BA2" s="4">
        <v>14</v>
      </c>
      <c r="BB2" s="2">
        <v>15</v>
      </c>
      <c r="BC2" s="2">
        <v>16</v>
      </c>
      <c r="BD2" s="2">
        <v>17</v>
      </c>
      <c r="BE2" s="2">
        <v>18</v>
      </c>
      <c r="BF2" s="2">
        <v>19</v>
      </c>
      <c r="BG2" s="2">
        <v>20</v>
      </c>
      <c r="BH2" s="2">
        <v>21</v>
      </c>
      <c r="BI2" s="2">
        <v>22</v>
      </c>
      <c r="BJ2" s="2">
        <v>23</v>
      </c>
      <c r="BK2" s="2">
        <v>24</v>
      </c>
      <c r="BL2" s="2">
        <v>25</v>
      </c>
      <c r="BM2" s="2">
        <v>26</v>
      </c>
      <c r="BN2" s="2">
        <v>27</v>
      </c>
      <c r="BO2" s="2">
        <v>28</v>
      </c>
      <c r="BP2" s="2">
        <v>29</v>
      </c>
      <c r="BQ2" s="2">
        <v>30</v>
      </c>
      <c r="BR2" s="2">
        <v>31</v>
      </c>
      <c r="BS2" s="2">
        <v>32</v>
      </c>
      <c r="BT2" s="2">
        <v>33</v>
      </c>
      <c r="BU2" s="2">
        <v>34</v>
      </c>
      <c r="BV2" s="2">
        <v>35</v>
      </c>
      <c r="BW2" s="2">
        <v>36</v>
      </c>
      <c r="BX2" s="2">
        <v>1</v>
      </c>
      <c r="BY2" s="2">
        <v>1</v>
      </c>
      <c r="BZ2" s="2">
        <v>1</v>
      </c>
      <c r="CA2" s="2">
        <v>1</v>
      </c>
      <c r="CB2" s="2">
        <v>1</v>
      </c>
      <c r="CC2" s="2">
        <v>2</v>
      </c>
      <c r="CD2" s="2">
        <v>3</v>
      </c>
      <c r="CE2" s="2">
        <v>4</v>
      </c>
      <c r="CF2" s="2">
        <v>5</v>
      </c>
      <c r="CG2" s="2">
        <v>6</v>
      </c>
      <c r="CH2" s="2">
        <v>7</v>
      </c>
      <c r="CI2" s="2">
        <v>8</v>
      </c>
      <c r="CJ2" s="2">
        <v>9</v>
      </c>
      <c r="CK2" s="2">
        <v>10</v>
      </c>
      <c r="CL2" s="2">
        <v>11</v>
      </c>
      <c r="CM2" s="2">
        <v>12</v>
      </c>
      <c r="CN2" s="2">
        <v>13</v>
      </c>
      <c r="CO2" s="2">
        <v>14</v>
      </c>
      <c r="CP2" s="2">
        <v>15</v>
      </c>
      <c r="CQ2" s="2">
        <v>16</v>
      </c>
      <c r="CR2" s="2">
        <v>17</v>
      </c>
      <c r="CS2" s="2">
        <v>18</v>
      </c>
      <c r="CT2" s="2">
        <v>19</v>
      </c>
      <c r="CU2" s="2">
        <v>20</v>
      </c>
      <c r="CV2" s="2">
        <v>21</v>
      </c>
      <c r="CW2" s="2">
        <v>22</v>
      </c>
      <c r="CX2" s="2">
        <v>23</v>
      </c>
      <c r="CY2" s="2">
        <v>24</v>
      </c>
      <c r="CZ2" s="2">
        <v>1</v>
      </c>
      <c r="DA2" s="2">
        <v>2</v>
      </c>
      <c r="DB2" s="2">
        <v>3</v>
      </c>
      <c r="DC2" s="2">
        <v>4</v>
      </c>
      <c r="DD2" s="2">
        <v>1</v>
      </c>
      <c r="DE2" s="2">
        <v>1</v>
      </c>
      <c r="DF2" s="22"/>
      <c r="DG2" s="27"/>
      <c r="DH2" s="27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</row>
    <row r="3" spans="1:254" ht="15.75" x14ac:dyDescent="0.25">
      <c r="A3" s="39" t="s">
        <v>12</v>
      </c>
      <c r="B3" s="39"/>
      <c r="C3" s="40"/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  <c r="AB3" s="9" t="s">
        <v>37</v>
      </c>
      <c r="AC3" s="9" t="s">
        <v>38</v>
      </c>
      <c r="AD3" s="9" t="s">
        <v>39</v>
      </c>
      <c r="AE3" s="9" t="s">
        <v>40</v>
      </c>
      <c r="AF3" s="9" t="s">
        <v>41</v>
      </c>
      <c r="AG3" s="9" t="s">
        <v>42</v>
      </c>
      <c r="AH3" s="9" t="s">
        <v>43</v>
      </c>
      <c r="AI3" s="9" t="s">
        <v>44</v>
      </c>
      <c r="AJ3" s="9" t="s">
        <v>45</v>
      </c>
      <c r="AK3" s="9" t="s">
        <v>46</v>
      </c>
      <c r="AL3" s="9" t="s">
        <v>47</v>
      </c>
      <c r="AM3" s="9" t="s">
        <v>48</v>
      </c>
      <c r="AN3" s="9" t="s">
        <v>49</v>
      </c>
      <c r="AO3" s="9" t="s">
        <v>50</v>
      </c>
      <c r="AP3" s="9" t="s">
        <v>51</v>
      </c>
      <c r="AQ3" s="9" t="s">
        <v>52</v>
      </c>
      <c r="AR3" s="9" t="s">
        <v>53</v>
      </c>
      <c r="AS3" s="9" t="s">
        <v>54</v>
      </c>
      <c r="AT3" s="9" t="s">
        <v>55</v>
      </c>
      <c r="AU3" s="9" t="s">
        <v>56</v>
      </c>
      <c r="AV3" s="9" t="s">
        <v>57</v>
      </c>
      <c r="AW3" s="9" t="s">
        <v>58</v>
      </c>
      <c r="AX3" s="9" t="s">
        <v>59</v>
      </c>
      <c r="AY3" s="9" t="s">
        <v>60</v>
      </c>
      <c r="AZ3" s="9" t="s">
        <v>61</v>
      </c>
      <c r="BA3" s="9" t="s">
        <v>62</v>
      </c>
      <c r="BB3" s="9" t="s">
        <v>63</v>
      </c>
      <c r="BC3" s="9" t="s">
        <v>64</v>
      </c>
      <c r="BD3" s="9" t="s">
        <v>65</v>
      </c>
      <c r="BE3" s="9" t="s">
        <v>66</v>
      </c>
      <c r="BF3" s="9" t="s">
        <v>67</v>
      </c>
      <c r="BG3" s="9" t="s">
        <v>68</v>
      </c>
      <c r="BH3" s="9" t="s">
        <v>69</v>
      </c>
      <c r="BI3" s="9" t="s">
        <v>70</v>
      </c>
      <c r="BJ3" s="9" t="s">
        <v>71</v>
      </c>
      <c r="BK3" s="9" t="s">
        <v>72</v>
      </c>
      <c r="BL3" s="9" t="s">
        <v>73</v>
      </c>
      <c r="BM3" s="9" t="s">
        <v>74</v>
      </c>
      <c r="BN3" s="9" t="s">
        <v>75</v>
      </c>
      <c r="BO3" s="9" t="s">
        <v>76</v>
      </c>
      <c r="BP3" s="9" t="s">
        <v>77</v>
      </c>
      <c r="BQ3" s="16" t="s">
        <v>78</v>
      </c>
      <c r="BR3" s="16" t="s">
        <v>79</v>
      </c>
      <c r="BS3" s="16" t="s">
        <v>80</v>
      </c>
      <c r="BT3" s="16" t="s">
        <v>81</v>
      </c>
      <c r="BU3" s="16" t="s">
        <v>82</v>
      </c>
      <c r="BV3" s="16" t="s">
        <v>83</v>
      </c>
      <c r="BW3" s="16" t="s">
        <v>84</v>
      </c>
      <c r="BX3" s="16" t="s">
        <v>85</v>
      </c>
      <c r="BY3" s="16" t="s">
        <v>86</v>
      </c>
      <c r="BZ3" s="16" t="s">
        <v>87</v>
      </c>
      <c r="CA3" s="16" t="s">
        <v>88</v>
      </c>
      <c r="CB3" s="16" t="s">
        <v>89</v>
      </c>
      <c r="CC3" s="16" t="s">
        <v>90</v>
      </c>
      <c r="CD3" s="16" t="s">
        <v>91</v>
      </c>
      <c r="CE3" s="16" t="s">
        <v>92</v>
      </c>
      <c r="CF3" s="16" t="s">
        <v>93</v>
      </c>
      <c r="CG3" s="16" t="s">
        <v>94</v>
      </c>
      <c r="CH3" s="16" t="s">
        <v>95</v>
      </c>
      <c r="CI3" s="16" t="s">
        <v>96</v>
      </c>
      <c r="CJ3" s="16" t="s">
        <v>97</v>
      </c>
      <c r="CK3" s="16" t="s">
        <v>98</v>
      </c>
      <c r="CL3" s="16" t="s">
        <v>99</v>
      </c>
      <c r="CM3" s="16" t="s">
        <v>100</v>
      </c>
      <c r="CN3" s="16" t="s">
        <v>101</v>
      </c>
      <c r="CO3" s="16" t="s">
        <v>102</v>
      </c>
      <c r="CP3" s="16" t="s">
        <v>103</v>
      </c>
      <c r="CQ3" s="16" t="s">
        <v>104</v>
      </c>
      <c r="CR3" s="17" t="s">
        <v>105</v>
      </c>
      <c r="CS3" s="17" t="s">
        <v>106</v>
      </c>
      <c r="CT3" s="17" t="s">
        <v>107</v>
      </c>
      <c r="CU3" s="17" t="s">
        <v>108</v>
      </c>
      <c r="CV3" s="17" t="s">
        <v>109</v>
      </c>
      <c r="CW3" s="9" t="s">
        <v>110</v>
      </c>
      <c r="CX3" s="17" t="s">
        <v>111</v>
      </c>
      <c r="CY3" s="9" t="s">
        <v>112</v>
      </c>
      <c r="CZ3" s="15" t="s">
        <v>113</v>
      </c>
      <c r="DA3" s="18" t="s">
        <v>114</v>
      </c>
      <c r="DB3" s="15" t="s">
        <v>115</v>
      </c>
      <c r="DC3" s="15" t="s">
        <v>116</v>
      </c>
      <c r="DD3" s="15" t="s">
        <v>117</v>
      </c>
      <c r="DE3" s="15" t="s">
        <v>118</v>
      </c>
      <c r="DF3" s="23" t="s">
        <v>127</v>
      </c>
      <c r="DG3" s="23" t="s">
        <v>126</v>
      </c>
      <c r="DH3" s="23" t="s">
        <v>128</v>
      </c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</row>
    <row r="4" spans="1:254" x14ac:dyDescent="0.25">
      <c r="A4" s="1" t="s">
        <v>1</v>
      </c>
      <c r="B4" s="2">
        <v>1</v>
      </c>
      <c r="C4" s="10" t="s">
        <v>13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  <c r="V4" s="19">
        <v>0</v>
      </c>
      <c r="W4" s="19">
        <v>0</v>
      </c>
      <c r="X4" s="19">
        <v>0</v>
      </c>
      <c r="Y4" s="19">
        <v>0</v>
      </c>
      <c r="Z4" s="19">
        <v>0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0</v>
      </c>
      <c r="AJ4" s="19">
        <v>0</v>
      </c>
      <c r="AK4" s="19">
        <v>0</v>
      </c>
      <c r="AL4" s="19">
        <v>0</v>
      </c>
      <c r="AM4" s="19">
        <v>0</v>
      </c>
      <c r="AN4" s="19">
        <v>84614.972454336777</v>
      </c>
      <c r="AO4" s="19">
        <v>0</v>
      </c>
      <c r="AP4" s="19">
        <v>0</v>
      </c>
      <c r="AQ4" s="19">
        <v>0</v>
      </c>
      <c r="AR4" s="19">
        <v>0</v>
      </c>
      <c r="AS4" s="19">
        <v>0</v>
      </c>
      <c r="AT4" s="19">
        <v>0</v>
      </c>
      <c r="AU4" s="19">
        <v>0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19">
        <v>0</v>
      </c>
      <c r="BF4" s="19">
        <v>0</v>
      </c>
      <c r="BG4" s="19">
        <v>0</v>
      </c>
      <c r="BH4" s="19">
        <v>0</v>
      </c>
      <c r="BI4" s="19">
        <v>0</v>
      </c>
      <c r="BJ4" s="19">
        <v>0</v>
      </c>
      <c r="BK4" s="19">
        <v>0</v>
      </c>
      <c r="BL4" s="19">
        <v>0</v>
      </c>
      <c r="BM4" s="19">
        <v>0</v>
      </c>
      <c r="BN4" s="19">
        <v>0</v>
      </c>
      <c r="BO4" s="19">
        <v>0</v>
      </c>
      <c r="BP4" s="19">
        <v>0</v>
      </c>
      <c r="BQ4" s="19">
        <v>0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0</v>
      </c>
      <c r="BY4" s="19">
        <v>0</v>
      </c>
      <c r="BZ4" s="19">
        <v>0</v>
      </c>
      <c r="CA4" s="19">
        <v>0</v>
      </c>
      <c r="CB4" s="19">
        <v>0</v>
      </c>
      <c r="CC4" s="19">
        <v>0</v>
      </c>
      <c r="CD4" s="19">
        <v>0</v>
      </c>
      <c r="CE4" s="19">
        <v>0</v>
      </c>
      <c r="CF4" s="19">
        <v>0</v>
      </c>
      <c r="CG4" s="19">
        <v>0</v>
      </c>
      <c r="CH4" s="19">
        <v>0</v>
      </c>
      <c r="CI4" s="19">
        <v>0</v>
      </c>
      <c r="CJ4" s="19">
        <v>0</v>
      </c>
      <c r="CK4" s="19">
        <v>0</v>
      </c>
      <c r="CL4" s="19">
        <v>0</v>
      </c>
      <c r="CM4" s="19">
        <v>0</v>
      </c>
      <c r="CN4" s="19">
        <v>0</v>
      </c>
      <c r="CO4" s="19">
        <v>0</v>
      </c>
      <c r="CP4" s="19">
        <v>0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24">
        <f t="shared" ref="DF4:DF35" si="0">SUM(D4:DE4)</f>
        <v>84614.972454336777</v>
      </c>
      <c r="DG4" s="24">
        <v>84614.972482847967</v>
      </c>
      <c r="DH4" s="24">
        <f>DF4-DG4</f>
        <v>-2.8511189157143235E-5</v>
      </c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4" x14ac:dyDescent="0.25">
      <c r="A5" s="1"/>
      <c r="B5" s="2">
        <v>2</v>
      </c>
      <c r="C5" s="10" t="s">
        <v>14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26413.642699983553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19">
        <v>0</v>
      </c>
      <c r="BF5" s="19">
        <v>0</v>
      </c>
      <c r="BG5" s="19">
        <v>0</v>
      </c>
      <c r="BH5" s="19">
        <v>0</v>
      </c>
      <c r="BI5" s="19">
        <v>0</v>
      </c>
      <c r="BJ5" s="19">
        <v>0</v>
      </c>
      <c r="BK5" s="19">
        <v>0</v>
      </c>
      <c r="BL5" s="19">
        <v>0</v>
      </c>
      <c r="BM5" s="19">
        <v>0</v>
      </c>
      <c r="BN5" s="19">
        <v>0</v>
      </c>
      <c r="BO5" s="19">
        <v>0</v>
      </c>
      <c r="BP5" s="19">
        <v>0</v>
      </c>
      <c r="BQ5" s="19">
        <v>0</v>
      </c>
      <c r="BR5" s="19">
        <v>0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0</v>
      </c>
      <c r="BY5" s="19">
        <v>0</v>
      </c>
      <c r="BZ5" s="19">
        <v>0</v>
      </c>
      <c r="CA5" s="19">
        <v>0</v>
      </c>
      <c r="CB5" s="19">
        <v>0</v>
      </c>
      <c r="CC5" s="19">
        <v>0</v>
      </c>
      <c r="CD5" s="19">
        <v>0</v>
      </c>
      <c r="CE5" s="19">
        <v>0</v>
      </c>
      <c r="CF5" s="19">
        <v>0</v>
      </c>
      <c r="CG5" s="19">
        <v>0</v>
      </c>
      <c r="CH5" s="19">
        <v>0</v>
      </c>
      <c r="CI5" s="19">
        <v>0</v>
      </c>
      <c r="CJ5" s="19">
        <v>0</v>
      </c>
      <c r="CK5" s="19">
        <v>0</v>
      </c>
      <c r="CL5" s="19">
        <v>0</v>
      </c>
      <c r="CM5" s="19">
        <v>0</v>
      </c>
      <c r="CN5" s="19">
        <v>0</v>
      </c>
      <c r="CO5" s="19">
        <v>0</v>
      </c>
      <c r="CP5" s="19">
        <v>0</v>
      </c>
      <c r="CQ5" s="19">
        <v>0</v>
      </c>
      <c r="CR5" s="19">
        <v>0</v>
      </c>
      <c r="CS5" s="19">
        <v>0</v>
      </c>
      <c r="CT5" s="19">
        <v>0</v>
      </c>
      <c r="CU5" s="19">
        <v>0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24">
        <f t="shared" si="0"/>
        <v>26413.642699983553</v>
      </c>
      <c r="DG5" s="24">
        <v>26413.642309324125</v>
      </c>
      <c r="DH5" s="24">
        <f t="shared" ref="DH5:DH68" si="1">DF5-DG5</f>
        <v>3.9065942837623879E-4</v>
      </c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4" x14ac:dyDescent="0.25">
      <c r="A6" s="1"/>
      <c r="B6" s="2">
        <v>3</v>
      </c>
      <c r="C6" s="10" t="s">
        <v>15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40357.196602981923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0</v>
      </c>
      <c r="CC6" s="19">
        <v>0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0</v>
      </c>
      <c r="CM6" s="19">
        <v>0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  <c r="DF6" s="24">
        <f t="shared" si="0"/>
        <v>40357.196602981923</v>
      </c>
      <c r="DG6" s="24">
        <v>40357.196616580361</v>
      </c>
      <c r="DH6" s="24">
        <f t="shared" si="1"/>
        <v>-1.3598437362816185E-5</v>
      </c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4" x14ac:dyDescent="0.25">
      <c r="A7" s="1"/>
      <c r="B7" s="2">
        <v>4</v>
      </c>
      <c r="C7" s="10" t="s">
        <v>16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83813.243621318019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24">
        <f t="shared" si="0"/>
        <v>83813.243621318019</v>
      </c>
      <c r="DG7" s="24">
        <v>83813.24364955911</v>
      </c>
      <c r="DH7" s="24">
        <f t="shared" si="1"/>
        <v>-2.8241091058589518E-5</v>
      </c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4" x14ac:dyDescent="0.25">
      <c r="A8" s="1"/>
      <c r="B8" s="2">
        <v>5</v>
      </c>
      <c r="C8" s="10" t="s">
        <v>17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10238.154830917256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24">
        <f t="shared" si="0"/>
        <v>10238.154830917256</v>
      </c>
      <c r="DG8" s="24">
        <v>10238.154633874105</v>
      </c>
      <c r="DH8" s="24">
        <f t="shared" si="1"/>
        <v>1.9704315127455629E-4</v>
      </c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x14ac:dyDescent="0.25">
      <c r="A9" s="1"/>
      <c r="B9" s="2">
        <v>6</v>
      </c>
      <c r="C9" s="10" t="s">
        <v>18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6555.8739095382634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0</v>
      </c>
      <c r="CZ9" s="19">
        <v>0</v>
      </c>
      <c r="DA9" s="19">
        <v>0</v>
      </c>
      <c r="DB9" s="19">
        <v>0</v>
      </c>
      <c r="DC9" s="19">
        <v>0</v>
      </c>
      <c r="DD9" s="19">
        <v>0</v>
      </c>
      <c r="DE9" s="19">
        <v>0</v>
      </c>
      <c r="DF9" s="24">
        <f t="shared" si="0"/>
        <v>6555.8739095382634</v>
      </c>
      <c r="DG9" s="24">
        <v>6555.8739117472796</v>
      </c>
      <c r="DH9" s="24">
        <f t="shared" si="1"/>
        <v>-2.2090162019594572E-6</v>
      </c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x14ac:dyDescent="0.25">
      <c r="A10" s="1"/>
      <c r="B10" s="2">
        <v>7</v>
      </c>
      <c r="C10" s="10" t="s">
        <v>19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5627.3230934101275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24">
        <f t="shared" si="0"/>
        <v>5627.3230934101275</v>
      </c>
      <c r="DG10" s="24">
        <v>5627.3230571366175</v>
      </c>
      <c r="DH10" s="24">
        <f t="shared" si="1"/>
        <v>3.6273509977036156E-5</v>
      </c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x14ac:dyDescent="0.25">
      <c r="A11" s="1"/>
      <c r="B11" s="2">
        <v>8</v>
      </c>
      <c r="C11" s="10" t="s">
        <v>20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88232.87015518127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24">
        <f t="shared" si="0"/>
        <v>88232.87015518127</v>
      </c>
      <c r="DG11" s="24">
        <v>88232.870184911517</v>
      </c>
      <c r="DH11" s="24">
        <f t="shared" si="1"/>
        <v>-2.9730246751569211E-5</v>
      </c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pans="1:254" x14ac:dyDescent="0.25">
      <c r="A12" s="1"/>
      <c r="B12" s="2">
        <v>9</v>
      </c>
      <c r="C12" s="10" t="s">
        <v>21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22699.752621418658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  <c r="DE12" s="19">
        <v>0</v>
      </c>
      <c r="DF12" s="24">
        <f t="shared" si="0"/>
        <v>22699.752621418658</v>
      </c>
      <c r="DG12" s="24">
        <v>22699.752629067392</v>
      </c>
      <c r="DH12" s="24">
        <f t="shared" si="1"/>
        <v>-7.6487340265884995E-6</v>
      </c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pans="1:254" x14ac:dyDescent="0.25">
      <c r="A13" s="1"/>
      <c r="B13" s="2">
        <v>10</v>
      </c>
      <c r="C13" s="10" t="s">
        <v>22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38362.043370939435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24">
        <f t="shared" si="0"/>
        <v>38362.043370939435</v>
      </c>
      <c r="DG13" s="24">
        <v>38362.04338386561</v>
      </c>
      <c r="DH13" s="24">
        <f t="shared" si="1"/>
        <v>-1.2926175259053707E-5</v>
      </c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spans="1:254" x14ac:dyDescent="0.25">
      <c r="A14" s="1"/>
      <c r="B14" s="2">
        <v>11</v>
      </c>
      <c r="C14" s="10" t="s">
        <v>23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87265.716822088696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24">
        <f t="shared" si="0"/>
        <v>87265.716822088696</v>
      </c>
      <c r="DG14" s="24">
        <v>87265.715909648803</v>
      </c>
      <c r="DH14" s="24">
        <f t="shared" si="1"/>
        <v>9.1243989299982786E-4</v>
      </c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pans="1:254" x14ac:dyDescent="0.25">
      <c r="A15" s="1"/>
      <c r="B15" s="2">
        <v>12</v>
      </c>
      <c r="C15" s="10" t="s">
        <v>24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1661.852870065514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0</v>
      </c>
      <c r="DF15" s="24">
        <f t="shared" si="0"/>
        <v>1661.852870065514</v>
      </c>
      <c r="DG15" s="24">
        <v>1661.8528706254792</v>
      </c>
      <c r="DH15" s="24">
        <f t="shared" si="1"/>
        <v>-5.5996520131884608E-7</v>
      </c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spans="1:254" x14ac:dyDescent="0.25">
      <c r="A16" s="1"/>
      <c r="B16" s="2">
        <v>13</v>
      </c>
      <c r="C16" s="10" t="s">
        <v>25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15672.232415028719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24">
        <f t="shared" si="0"/>
        <v>15672.232415028719</v>
      </c>
      <c r="DG16" s="24">
        <v>15672.232314193261</v>
      </c>
      <c r="DH16" s="24">
        <f t="shared" si="1"/>
        <v>1.0083545748784672E-4</v>
      </c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</row>
    <row r="17" spans="1:254" x14ac:dyDescent="0.25">
      <c r="A17" s="1"/>
      <c r="B17" s="2">
        <v>14</v>
      </c>
      <c r="C17" s="10" t="s">
        <v>26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8258.4764853874585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  <c r="CQ17" s="19">
        <v>0</v>
      </c>
      <c r="CR17" s="19">
        <v>0</v>
      </c>
      <c r="CS17" s="19">
        <v>0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  <c r="DF17" s="24">
        <f t="shared" si="0"/>
        <v>8258.4764853874585</v>
      </c>
      <c r="DG17" s="24">
        <v>8258.4764244968737</v>
      </c>
      <c r="DH17" s="24">
        <f t="shared" si="1"/>
        <v>6.0890584791195579E-5</v>
      </c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spans="1:254" x14ac:dyDescent="0.25">
      <c r="A18" s="1"/>
      <c r="B18" s="2">
        <v>15</v>
      </c>
      <c r="C18" s="10" t="s">
        <v>27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7277.2404353984857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0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9">
        <v>0</v>
      </c>
      <c r="DC18" s="19">
        <v>0</v>
      </c>
      <c r="DD18" s="19">
        <v>0</v>
      </c>
      <c r="DE18" s="19">
        <v>0</v>
      </c>
      <c r="DF18" s="24">
        <f t="shared" si="0"/>
        <v>7277.2404353984857</v>
      </c>
      <c r="DG18" s="24">
        <v>7277.2404378505671</v>
      </c>
      <c r="DH18" s="24">
        <f t="shared" si="1"/>
        <v>-2.4520813894923776E-6</v>
      </c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</row>
    <row r="19" spans="1:254" x14ac:dyDescent="0.25">
      <c r="A19" s="1"/>
      <c r="B19" s="2">
        <v>16</v>
      </c>
      <c r="C19" s="10" t="s">
        <v>28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38380.602341998441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0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24">
        <f t="shared" si="0"/>
        <v>38380.602341998441</v>
      </c>
      <c r="DG19" s="24">
        <v>38380.60207850609</v>
      </c>
      <c r="DH19" s="24">
        <f t="shared" si="1"/>
        <v>2.6349235122324899E-4</v>
      </c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spans="1:254" x14ac:dyDescent="0.25">
      <c r="A20" s="1"/>
      <c r="B20" s="2">
        <v>17</v>
      </c>
      <c r="C20" s="10" t="s">
        <v>29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4696.0651660612048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0</v>
      </c>
      <c r="CL20" s="19">
        <v>0</v>
      </c>
      <c r="CM20" s="19">
        <v>0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24">
        <f t="shared" si="0"/>
        <v>4696.0651660612048</v>
      </c>
      <c r="DG20" s="24">
        <v>4696.0651066214705</v>
      </c>
      <c r="DH20" s="24">
        <f t="shared" si="1"/>
        <v>5.9439734286570456E-5</v>
      </c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pans="1:254" x14ac:dyDescent="0.25">
      <c r="A21" s="1"/>
      <c r="B21" s="2">
        <v>18</v>
      </c>
      <c r="C21" s="10" t="s">
        <v>30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31512.124081301732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9">
        <v>0</v>
      </c>
      <c r="CW21" s="19">
        <v>0</v>
      </c>
      <c r="CX21" s="19">
        <v>0</v>
      </c>
      <c r="CY21" s="19">
        <v>0</v>
      </c>
      <c r="CZ21" s="19">
        <v>0</v>
      </c>
      <c r="DA21" s="19">
        <v>0</v>
      </c>
      <c r="DB21" s="19">
        <v>0</v>
      </c>
      <c r="DC21" s="19">
        <v>0</v>
      </c>
      <c r="DD21" s="19">
        <v>0</v>
      </c>
      <c r="DE21" s="19">
        <v>0</v>
      </c>
      <c r="DF21" s="24">
        <f t="shared" si="0"/>
        <v>31512.124081301732</v>
      </c>
      <c r="DG21" s="24">
        <v>31512.124091919814</v>
      </c>
      <c r="DH21" s="24">
        <f t="shared" si="1"/>
        <v>-1.0618081432767212E-5</v>
      </c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 x14ac:dyDescent="0.25">
      <c r="A22" s="1"/>
      <c r="B22" s="2">
        <v>19</v>
      </c>
      <c r="C22" s="10" t="s">
        <v>31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16450.846304197774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19">
        <v>0</v>
      </c>
      <c r="CJ22" s="19">
        <v>0</v>
      </c>
      <c r="CK22" s="19">
        <v>0</v>
      </c>
      <c r="CL22" s="19">
        <v>0</v>
      </c>
      <c r="CM22" s="19">
        <v>0</v>
      </c>
      <c r="CN22" s="19">
        <v>0</v>
      </c>
      <c r="CO22" s="19">
        <v>0</v>
      </c>
      <c r="CP22" s="19">
        <v>0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0</v>
      </c>
      <c r="CW22" s="19">
        <v>0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24">
        <f t="shared" si="0"/>
        <v>16450.846304197774</v>
      </c>
      <c r="DG22" s="24">
        <v>16450.846309740926</v>
      </c>
      <c r="DH22" s="24">
        <f t="shared" si="1"/>
        <v>-5.5431519285775721E-6</v>
      </c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 x14ac:dyDescent="0.25">
      <c r="A23" s="1"/>
      <c r="B23" s="2">
        <v>20</v>
      </c>
      <c r="C23" s="10" t="s">
        <v>32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20437.711070392004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24">
        <f t="shared" si="0"/>
        <v>20437.711070392004</v>
      </c>
      <c r="DG23" s="24">
        <v>20437.711077278531</v>
      </c>
      <c r="DH23" s="24">
        <f t="shared" si="1"/>
        <v>-6.8865265347994864E-6</v>
      </c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 x14ac:dyDescent="0.25">
      <c r="A24" s="1"/>
      <c r="B24" s="2">
        <v>21</v>
      </c>
      <c r="C24" s="10" t="s">
        <v>33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10665.780852352864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0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0</v>
      </c>
      <c r="CM24" s="19">
        <v>0</v>
      </c>
      <c r="CN24" s="19">
        <v>0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0</v>
      </c>
      <c r="CX24" s="19">
        <v>0</v>
      </c>
      <c r="CY24" s="19">
        <v>0</v>
      </c>
      <c r="CZ24" s="19">
        <v>0</v>
      </c>
      <c r="DA24" s="19">
        <v>0</v>
      </c>
      <c r="DB24" s="19">
        <v>0</v>
      </c>
      <c r="DC24" s="19">
        <v>0</v>
      </c>
      <c r="DD24" s="19">
        <v>0</v>
      </c>
      <c r="DE24" s="19">
        <v>0</v>
      </c>
      <c r="DF24" s="24">
        <f t="shared" si="0"/>
        <v>10665.780852352864</v>
      </c>
      <c r="DG24" s="24">
        <v>10665.780855946721</v>
      </c>
      <c r="DH24" s="24">
        <f t="shared" si="1"/>
        <v>-3.5938574001193047E-6</v>
      </c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 x14ac:dyDescent="0.25">
      <c r="A25" s="1"/>
      <c r="B25" s="2">
        <v>22</v>
      </c>
      <c r="C25" s="10" t="s">
        <v>34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45144.743926742151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24">
        <f t="shared" si="0"/>
        <v>45144.743926742151</v>
      </c>
      <c r="DG25" s="24">
        <v>45144.74394195377</v>
      </c>
      <c r="DH25" s="24">
        <f t="shared" si="1"/>
        <v>-1.5211619029287249E-5</v>
      </c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 x14ac:dyDescent="0.25">
      <c r="A26" s="1"/>
      <c r="B26" s="2">
        <v>23</v>
      </c>
      <c r="C26" s="10" t="s">
        <v>35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77684.384681438998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24">
        <f t="shared" si="0"/>
        <v>77684.384681438998</v>
      </c>
      <c r="DG26" s="24">
        <v>77684.38470761494</v>
      </c>
      <c r="DH26" s="24">
        <f t="shared" si="1"/>
        <v>-2.6175941457040608E-5</v>
      </c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 x14ac:dyDescent="0.25">
      <c r="A27" s="1"/>
      <c r="B27" s="2">
        <v>24</v>
      </c>
      <c r="C27" s="10" t="s">
        <v>36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37887.650606519084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0</v>
      </c>
      <c r="CQ27" s="19">
        <v>0</v>
      </c>
      <c r="CR27" s="19">
        <v>0</v>
      </c>
      <c r="CS27" s="19">
        <v>0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24">
        <f t="shared" si="0"/>
        <v>37887.650606519084</v>
      </c>
      <c r="DG27" s="24">
        <v>37887.650619285407</v>
      </c>
      <c r="DH27" s="24">
        <f t="shared" si="1"/>
        <v>-1.2766322470270097E-5</v>
      </c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x14ac:dyDescent="0.25">
      <c r="A28" s="1"/>
      <c r="B28" s="2">
        <v>25</v>
      </c>
      <c r="C28" s="10" t="s">
        <v>37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42898.33298209653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24">
        <f t="shared" si="0"/>
        <v>42898.33298209653</v>
      </c>
      <c r="DG28" s="24">
        <v>42898.332996551231</v>
      </c>
      <c r="DH28" s="24">
        <f t="shared" si="1"/>
        <v>-1.4454701158683747E-5</v>
      </c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pans="1:254" x14ac:dyDescent="0.25">
      <c r="A29" s="1"/>
      <c r="B29" s="2">
        <v>26</v>
      </c>
      <c r="C29" s="10" t="s">
        <v>38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87248.557401067679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24">
        <f t="shared" si="0"/>
        <v>87248.557401067679</v>
      </c>
      <c r="DG29" s="24">
        <v>87248.557430466273</v>
      </c>
      <c r="DH29" s="24">
        <f t="shared" si="1"/>
        <v>-2.9398594051599503E-5</v>
      </c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x14ac:dyDescent="0.25">
      <c r="A30" s="1"/>
      <c r="B30" s="2">
        <v>27</v>
      </c>
      <c r="C30" s="10" t="s">
        <v>39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52596.311363692919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24">
        <f t="shared" si="0"/>
        <v>52596.311363692919</v>
      </c>
      <c r="DG30" s="24">
        <v>52596.311381415369</v>
      </c>
      <c r="DH30" s="24">
        <f t="shared" si="1"/>
        <v>-1.7722450138535351E-5</v>
      </c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pans="1:254" x14ac:dyDescent="0.25">
      <c r="A31" s="1"/>
      <c r="B31" s="2">
        <v>28</v>
      </c>
      <c r="C31" s="10" t="s">
        <v>40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230402.75791034318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24">
        <f t="shared" si="0"/>
        <v>230402.75791034318</v>
      </c>
      <c r="DG31" s="24">
        <v>230402.75798797782</v>
      </c>
      <c r="DH31" s="24">
        <f t="shared" si="1"/>
        <v>-7.7634642366319895E-5</v>
      </c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</row>
    <row r="32" spans="1:254" x14ac:dyDescent="0.25">
      <c r="A32" s="1"/>
      <c r="B32" s="2">
        <v>29</v>
      </c>
      <c r="C32" s="10" t="s">
        <v>41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169965.89210240083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0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24">
        <f t="shared" si="0"/>
        <v>169965.89210240083</v>
      </c>
      <c r="DG32" s="24">
        <v>169965.89215967123</v>
      </c>
      <c r="DH32" s="24">
        <f t="shared" si="1"/>
        <v>-5.7270401157438755E-5</v>
      </c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</row>
    <row r="33" spans="1:254" x14ac:dyDescent="0.25">
      <c r="A33" s="1"/>
      <c r="B33" s="2">
        <v>30</v>
      </c>
      <c r="C33" s="10" t="s">
        <v>42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121578.12480629027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19">
        <v>0</v>
      </c>
      <c r="CJ33" s="19">
        <v>0</v>
      </c>
      <c r="CK33" s="19">
        <v>0</v>
      </c>
      <c r="CL33" s="19">
        <v>0</v>
      </c>
      <c r="CM33" s="19">
        <v>0</v>
      </c>
      <c r="CN33" s="19">
        <v>0</v>
      </c>
      <c r="CO33" s="19">
        <v>0</v>
      </c>
      <c r="CP33" s="19">
        <v>0</v>
      </c>
      <c r="CQ33" s="19">
        <v>0</v>
      </c>
      <c r="CR33" s="19">
        <v>0</v>
      </c>
      <c r="CS33" s="19">
        <v>0</v>
      </c>
      <c r="CT33" s="19">
        <v>0</v>
      </c>
      <c r="CU33" s="19">
        <v>0</v>
      </c>
      <c r="CV33" s="19">
        <v>0</v>
      </c>
      <c r="CW33" s="19">
        <v>0</v>
      </c>
      <c r="CX33" s="19">
        <v>0</v>
      </c>
      <c r="CY33" s="19">
        <v>0</v>
      </c>
      <c r="CZ33" s="19">
        <v>0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24">
        <f t="shared" si="0"/>
        <v>121578.12480629027</v>
      </c>
      <c r="DG33" s="24">
        <v>121578.12364080889</v>
      </c>
      <c r="DH33" s="24">
        <f t="shared" si="1"/>
        <v>1.1654813861241564E-3</v>
      </c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</row>
    <row r="34" spans="1:254" x14ac:dyDescent="0.25">
      <c r="A34" s="1"/>
      <c r="B34" s="2">
        <v>31</v>
      </c>
      <c r="C34" s="10" t="s">
        <v>43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135677.34025621452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24">
        <f t="shared" si="0"/>
        <v>135677.34025621452</v>
      </c>
      <c r="DG34" s="24">
        <v>135677.34030193131</v>
      </c>
      <c r="DH34" s="24">
        <f t="shared" si="1"/>
        <v>-4.5716791646555066E-5</v>
      </c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 x14ac:dyDescent="0.25">
      <c r="A35" s="1"/>
      <c r="B35" s="2">
        <v>32</v>
      </c>
      <c r="C35" s="10" t="s">
        <v>44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75873.276694459317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19">
        <v>0</v>
      </c>
      <c r="CT35" s="19">
        <v>0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0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  <c r="DF35" s="24">
        <f t="shared" si="0"/>
        <v>75873.276694459317</v>
      </c>
      <c r="DG35" s="24">
        <v>75873.276720025009</v>
      </c>
      <c r="DH35" s="24">
        <f t="shared" si="1"/>
        <v>-2.5565692340023816E-5</v>
      </c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</row>
    <row r="36" spans="1:254" x14ac:dyDescent="0.25">
      <c r="A36" s="1"/>
      <c r="B36" s="2">
        <v>33</v>
      </c>
      <c r="C36" s="10" t="s">
        <v>45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  <c r="BT36" s="19">
        <v>70647.2200904528</v>
      </c>
      <c r="BU36" s="19">
        <v>0</v>
      </c>
      <c r="BV36" s="19">
        <v>0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0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0</v>
      </c>
      <c r="CN36" s="19">
        <v>0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0</v>
      </c>
      <c r="CU36" s="19">
        <v>0</v>
      </c>
      <c r="CV36" s="19">
        <v>0</v>
      </c>
      <c r="CW36" s="19">
        <v>0</v>
      </c>
      <c r="CX36" s="19">
        <v>0</v>
      </c>
      <c r="CY36" s="19">
        <v>0</v>
      </c>
      <c r="CZ36" s="19">
        <v>0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24">
        <f t="shared" ref="DF36:DF67" si="2">SUM(D36:DE36)</f>
        <v>70647.2200904528</v>
      </c>
      <c r="DG36" s="25">
        <v>70647.220114257536</v>
      </c>
      <c r="DH36" s="24">
        <f t="shared" si="1"/>
        <v>-2.3804735974408686E-5</v>
      </c>
      <c r="DI36" s="22"/>
      <c r="DJ36" s="8"/>
      <c r="DK36" s="22"/>
      <c r="DL36" s="22"/>
      <c r="DM36" s="22"/>
      <c r="DN36" s="8"/>
      <c r="DO36" s="8"/>
      <c r="DP36" s="8"/>
      <c r="DQ36" s="8"/>
      <c r="DR36" s="8"/>
      <c r="DS36" s="8"/>
      <c r="DT36" s="8"/>
      <c r="DU36" s="8"/>
      <c r="DV36" s="8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pans="1:254" x14ac:dyDescent="0.25">
      <c r="A37" s="1"/>
      <c r="B37" s="2">
        <v>34</v>
      </c>
      <c r="C37" s="10" t="s">
        <v>46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19">
        <v>104193.33762561016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24">
        <f t="shared" si="2"/>
        <v>104193.33762561016</v>
      </c>
      <c r="DG37" s="25">
        <v>104193.33766071835</v>
      </c>
      <c r="DH37" s="24">
        <f t="shared" si="1"/>
        <v>-3.5108183510601521E-5</v>
      </c>
      <c r="DI37" s="22"/>
      <c r="DJ37" s="8"/>
      <c r="DK37" s="22"/>
      <c r="DL37" s="22"/>
      <c r="DM37" s="22"/>
      <c r="DN37" s="8"/>
      <c r="DO37" s="8"/>
      <c r="DP37" s="8"/>
      <c r="DQ37" s="8"/>
      <c r="DR37" s="8"/>
      <c r="DS37" s="8"/>
      <c r="DT37" s="8"/>
      <c r="DU37" s="8"/>
      <c r="DV37" s="8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pans="1:254" x14ac:dyDescent="0.25">
      <c r="A38" s="1"/>
      <c r="B38" s="2">
        <v>35</v>
      </c>
      <c r="C38" s="10" t="s">
        <v>47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153617.311854425</v>
      </c>
      <c r="BW38" s="19">
        <v>0</v>
      </c>
      <c r="BX38" s="19">
        <v>0</v>
      </c>
      <c r="BY38" s="19">
        <v>0</v>
      </c>
      <c r="BZ38" s="19">
        <v>0</v>
      </c>
      <c r="CA38" s="19">
        <v>0</v>
      </c>
      <c r="CB38" s="19">
        <v>0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  <c r="CL38" s="19">
        <v>0</v>
      </c>
      <c r="CM38" s="19">
        <v>0</v>
      </c>
      <c r="CN38" s="19">
        <v>0</v>
      </c>
      <c r="CO38" s="19">
        <v>0</v>
      </c>
      <c r="CP38" s="19">
        <v>0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24">
        <f t="shared" si="2"/>
        <v>153617.311854425</v>
      </c>
      <c r="DG38" s="36">
        <v>153617.31190618669</v>
      </c>
      <c r="DH38" s="24">
        <f t="shared" si="1"/>
        <v>-5.1761686336249113E-5</v>
      </c>
      <c r="DI38" s="12"/>
      <c r="DJ38" s="8"/>
      <c r="DK38" s="12"/>
      <c r="DL38" s="12"/>
      <c r="DM38" s="12"/>
      <c r="DN38" s="8"/>
      <c r="DO38" s="8"/>
      <c r="DP38" s="8"/>
      <c r="DQ38" s="8"/>
      <c r="DR38" s="8"/>
      <c r="DS38" s="8"/>
      <c r="DT38" s="8"/>
      <c r="DU38" s="8"/>
      <c r="DV38" s="8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pans="1:254" x14ac:dyDescent="0.25">
      <c r="A39" s="1"/>
      <c r="B39" s="2">
        <v>36</v>
      </c>
      <c r="C39" s="10" t="s">
        <v>48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101030.91915074467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19">
        <v>0</v>
      </c>
      <c r="DF39" s="24">
        <f t="shared" si="2"/>
        <v>101030.91915074467</v>
      </c>
      <c r="DG39" s="24">
        <v>101030.91918478726</v>
      </c>
      <c r="DH39" s="24">
        <f t="shared" si="1"/>
        <v>-3.4042590414173901E-5</v>
      </c>
      <c r="DI39" s="8"/>
      <c r="DJ39" s="8"/>
      <c r="DK39" s="13"/>
      <c r="DL39" s="13"/>
      <c r="DM39" s="13"/>
      <c r="DN39" s="13"/>
      <c r="DO39" s="13"/>
      <c r="DP39" s="13"/>
      <c r="DQ39" s="13"/>
      <c r="DR39" s="8"/>
      <c r="DS39" s="8"/>
      <c r="DT39" s="8"/>
      <c r="DU39" s="8"/>
      <c r="DV39" s="8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</row>
    <row r="40" spans="1:254" x14ac:dyDescent="0.25">
      <c r="A40" s="1" t="s">
        <v>2</v>
      </c>
      <c r="B40" s="2">
        <v>1</v>
      </c>
      <c r="C40" s="29" t="s">
        <v>49</v>
      </c>
      <c r="D40" s="19">
        <v>7263.3127258541308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3466.6949845401573</v>
      </c>
      <c r="M40" s="19">
        <v>0</v>
      </c>
      <c r="N40" s="19">
        <v>1788.1663209229655</v>
      </c>
      <c r="O40" s="19">
        <v>0</v>
      </c>
      <c r="P40" s="19">
        <v>0</v>
      </c>
      <c r="Q40" s="19">
        <v>0</v>
      </c>
      <c r="R40" s="19">
        <v>0</v>
      </c>
      <c r="S40" s="19">
        <v>26539.548359906272</v>
      </c>
      <c r="T40" s="19">
        <v>0</v>
      </c>
      <c r="U40" s="19">
        <v>0</v>
      </c>
      <c r="V40" s="19">
        <v>0</v>
      </c>
      <c r="W40" s="19">
        <v>5953.1164173385414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251.75459738816031</v>
      </c>
      <c r="CC40" s="19">
        <v>673.12233513825561</v>
      </c>
      <c r="CD40" s="19">
        <v>1108.0071559245182</v>
      </c>
      <c r="CE40" s="19">
        <v>624.06532944615742</v>
      </c>
      <c r="CF40" s="19">
        <v>1822.8584289299863</v>
      </c>
      <c r="CG40" s="19">
        <v>1491.4014204155965</v>
      </c>
      <c r="CH40" s="19">
        <v>250.59257294910068</v>
      </c>
      <c r="CI40" s="19">
        <v>1089.9476525639388</v>
      </c>
      <c r="CJ40" s="19">
        <v>303.42647162620477</v>
      </c>
      <c r="CK40" s="19">
        <v>47.337909588406035</v>
      </c>
      <c r="CL40" s="19">
        <v>1205.1657321332432</v>
      </c>
      <c r="CM40" s="19">
        <v>1382.8627472962648</v>
      </c>
      <c r="CN40" s="19">
        <v>182.98875622219691</v>
      </c>
      <c r="CO40" s="19">
        <v>4860.7670478955433</v>
      </c>
      <c r="CP40" s="19">
        <v>2175.8259833209045</v>
      </c>
      <c r="CQ40" s="19">
        <v>900.57073486332274</v>
      </c>
      <c r="CR40" s="19">
        <v>5525.5135841052042</v>
      </c>
      <c r="CS40" s="19">
        <v>9231.6090746790269</v>
      </c>
      <c r="CT40" s="19">
        <v>185.2401055238166</v>
      </c>
      <c r="CU40" s="19">
        <v>1199.2769805390503</v>
      </c>
      <c r="CV40" s="19">
        <v>1211.9314704439446</v>
      </c>
      <c r="CW40" s="19">
        <v>53.787542959980463</v>
      </c>
      <c r="CX40" s="19">
        <v>624.37302701049737</v>
      </c>
      <c r="CY40" s="19">
        <v>723.28657271269537</v>
      </c>
      <c r="CZ40" s="19">
        <v>0</v>
      </c>
      <c r="DA40" s="19">
        <v>0</v>
      </c>
      <c r="DB40" s="19">
        <v>0</v>
      </c>
      <c r="DC40" s="19">
        <v>0</v>
      </c>
      <c r="DD40" s="19">
        <v>4330.5326308063959</v>
      </c>
      <c r="DE40" s="19">
        <v>18.470356972756182</v>
      </c>
      <c r="DF40" s="24">
        <f t="shared" si="2"/>
        <v>86485.555030017233</v>
      </c>
      <c r="DG40" s="24">
        <v>86485.555059158738</v>
      </c>
      <c r="DH40" s="24">
        <f t="shared" si="1"/>
        <v>-2.9141505365259945E-5</v>
      </c>
      <c r="DI40" s="8"/>
      <c r="DJ40" s="8"/>
      <c r="DK40" s="13"/>
      <c r="DL40" s="13"/>
      <c r="DM40" s="13"/>
      <c r="DN40" s="13"/>
      <c r="DO40" s="13"/>
      <c r="DP40" s="13"/>
      <c r="DQ40" s="13"/>
      <c r="DR40" s="8"/>
      <c r="DS40" s="8"/>
      <c r="DT40" s="8"/>
      <c r="DU40" s="8"/>
      <c r="DV40" s="8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</row>
    <row r="41" spans="1:254" x14ac:dyDescent="0.25">
      <c r="A41" s="1"/>
      <c r="B41" s="2">
        <v>2</v>
      </c>
      <c r="C41" s="29" t="s">
        <v>50</v>
      </c>
      <c r="D41" s="19">
        <v>0</v>
      </c>
      <c r="E41" s="19">
        <v>2285.1133990973749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572.58888694162772</v>
      </c>
      <c r="T41" s="19">
        <v>0</v>
      </c>
      <c r="U41" s="19">
        <v>0</v>
      </c>
      <c r="V41" s="19">
        <v>0</v>
      </c>
      <c r="W41" s="19">
        <v>2355.7624023653252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15.172298084940183</v>
      </c>
      <c r="CC41" s="19">
        <v>42.485833185557809</v>
      </c>
      <c r="CD41" s="19">
        <v>157.51098660506554</v>
      </c>
      <c r="CE41" s="19">
        <v>56.348215914525156</v>
      </c>
      <c r="CF41" s="19">
        <v>1060.0449833024161</v>
      </c>
      <c r="CG41" s="19">
        <v>509.93312939028243</v>
      </c>
      <c r="CH41" s="19">
        <v>56.616807670217213</v>
      </c>
      <c r="CI41" s="19">
        <v>365.72031478168731</v>
      </c>
      <c r="CJ41" s="19">
        <v>94.0151351530738</v>
      </c>
      <c r="CK41" s="19">
        <v>2.7151313649026951</v>
      </c>
      <c r="CL41" s="19">
        <v>1331.6680439544839</v>
      </c>
      <c r="CM41" s="19">
        <v>137.41500837051373</v>
      </c>
      <c r="CN41" s="19">
        <v>10.693958429847388</v>
      </c>
      <c r="CO41" s="19">
        <v>2089.6229373233759</v>
      </c>
      <c r="CP41" s="19">
        <v>737.02212064698892</v>
      </c>
      <c r="CQ41" s="19">
        <v>69.080386474053142</v>
      </c>
      <c r="CR41" s="19">
        <v>4690.1133604565021</v>
      </c>
      <c r="CS41" s="19">
        <v>6506.8347089108129</v>
      </c>
      <c r="CT41" s="19">
        <v>32.576988232486215</v>
      </c>
      <c r="CU41" s="19">
        <v>615.63011496448473</v>
      </c>
      <c r="CV41" s="19">
        <v>681.19821631533512</v>
      </c>
      <c r="CW41" s="19">
        <v>8.7120754689413875</v>
      </c>
      <c r="CX41" s="19">
        <v>276.61092920775525</v>
      </c>
      <c r="CY41" s="19">
        <v>110.64009199444314</v>
      </c>
      <c r="CZ41" s="19">
        <v>0</v>
      </c>
      <c r="DA41" s="19">
        <v>0</v>
      </c>
      <c r="DB41" s="19">
        <v>0</v>
      </c>
      <c r="DC41" s="19">
        <v>0</v>
      </c>
      <c r="DD41" s="19">
        <v>1182.1824198052313</v>
      </c>
      <c r="DE41" s="19">
        <v>359.61380667116441</v>
      </c>
      <c r="DF41" s="24">
        <f t="shared" si="2"/>
        <v>26413.642691083416</v>
      </c>
      <c r="DG41" s="24">
        <v>26413.642699983553</v>
      </c>
      <c r="DH41" s="24">
        <f t="shared" si="1"/>
        <v>-8.9001368905883282E-6</v>
      </c>
      <c r="DI41" s="8"/>
      <c r="DJ41" s="8"/>
      <c r="DK41" s="13"/>
      <c r="DL41" s="13"/>
      <c r="DM41" s="13"/>
      <c r="DN41" s="13"/>
      <c r="DO41" s="13"/>
      <c r="DP41" s="13"/>
      <c r="DQ41" s="13"/>
      <c r="DR41" s="8"/>
      <c r="DS41" s="8"/>
      <c r="DT41" s="8"/>
      <c r="DU41" s="8"/>
      <c r="DV41" s="8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pans="1:254" x14ac:dyDescent="0.25">
      <c r="A42" s="1"/>
      <c r="B42" s="2">
        <v>3</v>
      </c>
      <c r="C42" s="29" t="s">
        <v>51</v>
      </c>
      <c r="D42" s="19">
        <v>0</v>
      </c>
      <c r="E42" s="19">
        <v>0</v>
      </c>
      <c r="F42" s="19">
        <v>2094.0413780150429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2255.8900834823789</v>
      </c>
      <c r="T42" s="19">
        <v>0</v>
      </c>
      <c r="U42" s="19">
        <v>2399.2155566816191</v>
      </c>
      <c r="V42" s="19">
        <v>0</v>
      </c>
      <c r="W42" s="19">
        <v>1378.9674591494895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4355.9977095469876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11.730575992904361</v>
      </c>
      <c r="CC42" s="19">
        <v>43.733264960084931</v>
      </c>
      <c r="CD42" s="19">
        <v>125.68547008445891</v>
      </c>
      <c r="CE42" s="19">
        <v>18.752293922486409</v>
      </c>
      <c r="CF42" s="19">
        <v>306.75897451799608</v>
      </c>
      <c r="CG42" s="19">
        <v>3528.2771678468384</v>
      </c>
      <c r="CH42" s="19">
        <v>14.559068294197546</v>
      </c>
      <c r="CI42" s="19">
        <v>70.246552398521516</v>
      </c>
      <c r="CJ42" s="19">
        <v>73.122521231439336</v>
      </c>
      <c r="CK42" s="19">
        <v>4.4260115129387749</v>
      </c>
      <c r="CL42" s="19">
        <v>1103.5225968838306</v>
      </c>
      <c r="CM42" s="19">
        <v>329.08671232208849</v>
      </c>
      <c r="CN42" s="19">
        <v>16.500369836027684</v>
      </c>
      <c r="CO42" s="19">
        <v>2541.7610014711636</v>
      </c>
      <c r="CP42" s="19">
        <v>2005.5095236612474</v>
      </c>
      <c r="CQ42" s="19">
        <v>158.20180399925201</v>
      </c>
      <c r="CR42" s="19">
        <v>4831.154740936141</v>
      </c>
      <c r="CS42" s="19">
        <v>10253.369540570749</v>
      </c>
      <c r="CT42" s="19">
        <v>88.962796567832854</v>
      </c>
      <c r="CU42" s="19">
        <v>137.85705028353669</v>
      </c>
      <c r="CV42" s="19">
        <v>1175.6864077507853</v>
      </c>
      <c r="CW42" s="19">
        <v>2.3242572060745124</v>
      </c>
      <c r="CX42" s="19">
        <v>33.790647053041369</v>
      </c>
      <c r="CY42" s="19">
        <v>116.21411773837404</v>
      </c>
      <c r="CZ42" s="19">
        <v>0</v>
      </c>
      <c r="DA42" s="19">
        <v>0</v>
      </c>
      <c r="DB42" s="19">
        <v>0</v>
      </c>
      <c r="DC42" s="19">
        <v>0</v>
      </c>
      <c r="DD42" s="19">
        <v>2273.6124050629141</v>
      </c>
      <c r="DE42" s="19">
        <v>308.77392549555344</v>
      </c>
      <c r="DF42" s="24">
        <f t="shared" si="2"/>
        <v>42057.731984475999</v>
      </c>
      <c r="DG42" s="24">
        <v>42057.731998647454</v>
      </c>
      <c r="DH42" s="24">
        <f t="shared" si="1"/>
        <v>-1.41714554047212E-5</v>
      </c>
      <c r="DI42" s="8"/>
      <c r="DJ42" s="8"/>
      <c r="DK42" s="13"/>
      <c r="DL42" s="13"/>
      <c r="DM42" s="13"/>
      <c r="DN42" s="13"/>
      <c r="DO42" s="13"/>
      <c r="DP42" s="13"/>
      <c r="DQ42" s="13"/>
      <c r="DR42" s="8"/>
      <c r="DS42" s="8"/>
      <c r="DT42" s="8"/>
      <c r="DU42" s="8"/>
      <c r="DV42" s="8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</row>
    <row r="43" spans="1:254" x14ac:dyDescent="0.25">
      <c r="A43" s="1"/>
      <c r="B43" s="2">
        <v>4</v>
      </c>
      <c r="C43" s="29" t="s">
        <v>52</v>
      </c>
      <c r="D43" s="19">
        <v>0</v>
      </c>
      <c r="E43" s="19">
        <v>0</v>
      </c>
      <c r="F43" s="19">
        <v>0</v>
      </c>
      <c r="G43" s="19">
        <v>6135.0278567677778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204.03769511286401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2606.5018842004338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248.38862946757413</v>
      </c>
      <c r="CC43" s="19">
        <v>836.71907990194813</v>
      </c>
      <c r="CD43" s="19">
        <v>2965.4585336704445</v>
      </c>
      <c r="CE43" s="19">
        <v>495.67064413411197</v>
      </c>
      <c r="CF43" s="19">
        <v>6220.1845901967117</v>
      </c>
      <c r="CG43" s="19">
        <v>9554.3376036521513</v>
      </c>
      <c r="CH43" s="19">
        <v>168.38503961050753</v>
      </c>
      <c r="CI43" s="19">
        <v>648.47979717984992</v>
      </c>
      <c r="CJ43" s="19">
        <v>276.9268206773009</v>
      </c>
      <c r="CK43" s="19">
        <v>49.655043084123776</v>
      </c>
      <c r="CL43" s="19">
        <v>7562.6380477531839</v>
      </c>
      <c r="CM43" s="19">
        <v>849.52314470411477</v>
      </c>
      <c r="CN43" s="19">
        <v>128.44791178640855</v>
      </c>
      <c r="CO43" s="19">
        <v>12353.651189014052</v>
      </c>
      <c r="CP43" s="19">
        <v>2905.0123958965551</v>
      </c>
      <c r="CQ43" s="19">
        <v>769.06740262486323</v>
      </c>
      <c r="CR43" s="19">
        <v>19749.762894759497</v>
      </c>
      <c r="CS43" s="19">
        <v>26166.759059402026</v>
      </c>
      <c r="CT43" s="19">
        <v>276.0280930656869</v>
      </c>
      <c r="CU43" s="19">
        <v>3245.1523646531764</v>
      </c>
      <c r="CV43" s="19">
        <v>7000.8868386969361</v>
      </c>
      <c r="CW43" s="19">
        <v>67.852106796981289</v>
      </c>
      <c r="CX43" s="19">
        <v>2391.7095835566479</v>
      </c>
      <c r="CY43" s="19">
        <v>1161.1404235698337</v>
      </c>
      <c r="CZ43" s="19">
        <v>0</v>
      </c>
      <c r="DA43" s="19">
        <v>0</v>
      </c>
      <c r="DB43" s="19">
        <v>0</v>
      </c>
      <c r="DC43" s="19">
        <v>0</v>
      </c>
      <c r="DD43" s="19">
        <v>4525.1120550081205</v>
      </c>
      <c r="DE43" s="19">
        <v>1536.5702353506338</v>
      </c>
      <c r="DF43" s="24">
        <f t="shared" si="2"/>
        <v>121099.08696429452</v>
      </c>
      <c r="DG43" s="24">
        <v>121099.08700509914</v>
      </c>
      <c r="DH43" s="24">
        <f t="shared" si="1"/>
        <v>-4.0804618038237095E-5</v>
      </c>
      <c r="DI43" s="8"/>
      <c r="DJ43" s="8"/>
      <c r="DK43" s="13"/>
      <c r="DL43" s="13"/>
      <c r="DM43" s="13"/>
      <c r="DN43" s="13"/>
      <c r="DO43" s="13"/>
      <c r="DP43" s="13"/>
      <c r="DQ43" s="13"/>
      <c r="DR43" s="8"/>
      <c r="DS43" s="8"/>
      <c r="DT43" s="8"/>
      <c r="DU43" s="8"/>
      <c r="DV43" s="8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  <row r="44" spans="1:254" x14ac:dyDescent="0.25">
      <c r="A44" s="1"/>
      <c r="B44" s="2">
        <v>5</v>
      </c>
      <c r="C44" s="29" t="s">
        <v>53</v>
      </c>
      <c r="D44" s="19">
        <v>0</v>
      </c>
      <c r="E44" s="19">
        <v>0</v>
      </c>
      <c r="F44" s="19">
        <v>0</v>
      </c>
      <c r="G44" s="19">
        <v>0</v>
      </c>
      <c r="H44" s="19">
        <v>229.40150131182455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8279.2543213836034</v>
      </c>
      <c r="V44" s="19">
        <v>0</v>
      </c>
      <c r="W44" s="19">
        <v>23.658828783450598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13.9852678933338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16.455495465063031</v>
      </c>
      <c r="CC44" s="19">
        <v>59.058972261591038</v>
      </c>
      <c r="CD44" s="19">
        <v>148.26066438111488</v>
      </c>
      <c r="CE44" s="19">
        <v>68.010266377217036</v>
      </c>
      <c r="CF44" s="19">
        <v>125.13793096259148</v>
      </c>
      <c r="CG44" s="19">
        <v>68.31658649524914</v>
      </c>
      <c r="CH44" s="19">
        <v>11.548966561453911</v>
      </c>
      <c r="CI44" s="19">
        <v>39.396795069169983</v>
      </c>
      <c r="CJ44" s="19">
        <v>39.943960310546018</v>
      </c>
      <c r="CK44" s="19">
        <v>7.4721815200533515</v>
      </c>
      <c r="CL44" s="19">
        <v>40.282943808130248</v>
      </c>
      <c r="CM44" s="19">
        <v>4.2667142072491249</v>
      </c>
      <c r="CN44" s="19">
        <v>8.5643491142692021</v>
      </c>
      <c r="CO44" s="19">
        <v>106.08153394388452</v>
      </c>
      <c r="CP44" s="19">
        <v>71.96151245165079</v>
      </c>
      <c r="CQ44" s="19">
        <v>65.291071437150435</v>
      </c>
      <c r="CR44" s="19">
        <v>21.88866985895157</v>
      </c>
      <c r="CS44" s="19">
        <v>104.14142864814029</v>
      </c>
      <c r="CT44" s="19">
        <v>19.208012347418837</v>
      </c>
      <c r="CU44" s="19">
        <v>52.457174415316089</v>
      </c>
      <c r="CV44" s="19">
        <v>43.308194523146383</v>
      </c>
      <c r="CW44" s="19">
        <v>10.707826616871124</v>
      </c>
      <c r="CX44" s="19">
        <v>84.517393029213878</v>
      </c>
      <c r="CY44" s="19">
        <v>31.130793129755141</v>
      </c>
      <c r="CZ44" s="19">
        <v>0</v>
      </c>
      <c r="DA44" s="19">
        <v>0</v>
      </c>
      <c r="DB44" s="19">
        <v>0</v>
      </c>
      <c r="DC44" s="19">
        <v>0</v>
      </c>
      <c r="DD44" s="19">
        <v>121.61060504485143</v>
      </c>
      <c r="DE44" s="19">
        <v>322.83486611522784</v>
      </c>
      <c r="DF44" s="24">
        <f t="shared" si="2"/>
        <v>10238.154827467488</v>
      </c>
      <c r="DG44" s="24">
        <v>10238.154830917256</v>
      </c>
      <c r="DH44" s="24">
        <f t="shared" si="1"/>
        <v>-3.4497679735068232E-6</v>
      </c>
      <c r="DI44" s="8"/>
      <c r="DJ44" s="8"/>
      <c r="DK44" s="13"/>
      <c r="DL44" s="13"/>
      <c r="DM44" s="13"/>
      <c r="DN44" s="13"/>
      <c r="DO44" s="13"/>
      <c r="DP44" s="13"/>
      <c r="DQ44" s="13"/>
      <c r="DR44" s="8"/>
      <c r="DS44" s="8"/>
      <c r="DT44" s="8"/>
      <c r="DU44" s="8"/>
      <c r="DV44" s="8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54" x14ac:dyDescent="0.25">
      <c r="A45" s="1"/>
      <c r="B45" s="2">
        <v>6</v>
      </c>
      <c r="C45" s="29" t="s">
        <v>54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270.58094749331127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59.340125615957817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2648.7916631630628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52.08366597297502</v>
      </c>
      <c r="CC45" s="19">
        <v>135.55482439589463</v>
      </c>
      <c r="CD45" s="19">
        <v>565.6686430113341</v>
      </c>
      <c r="CE45" s="19">
        <v>91.792967730933526</v>
      </c>
      <c r="CF45" s="19">
        <v>24.23614612153786</v>
      </c>
      <c r="CG45" s="19">
        <v>232.6759879771113</v>
      </c>
      <c r="CH45" s="19">
        <v>20.940263094026321</v>
      </c>
      <c r="CI45" s="19">
        <v>91.194897992023044</v>
      </c>
      <c r="CJ45" s="19">
        <v>34.268790713294706</v>
      </c>
      <c r="CK45" s="19">
        <v>7.677807295325727</v>
      </c>
      <c r="CL45" s="19">
        <v>125.58352420466147</v>
      </c>
      <c r="CM45" s="19">
        <v>155.8938551551918</v>
      </c>
      <c r="CN45" s="19">
        <v>18.139259474327819</v>
      </c>
      <c r="CO45" s="19">
        <v>238.9008919857996</v>
      </c>
      <c r="CP45" s="19">
        <v>352.35848758982257</v>
      </c>
      <c r="CQ45" s="19">
        <v>138.15204711189773</v>
      </c>
      <c r="CR45" s="19">
        <v>139.72347922039086</v>
      </c>
      <c r="CS45" s="19">
        <v>93.240786307740024</v>
      </c>
      <c r="CT45" s="19">
        <v>40.621690168795233</v>
      </c>
      <c r="CU45" s="19">
        <v>346.22370001354216</v>
      </c>
      <c r="CV45" s="19">
        <v>511.33188063726561</v>
      </c>
      <c r="CW45" s="19">
        <v>10.277040562841329</v>
      </c>
      <c r="CX45" s="19">
        <v>181.01820874022238</v>
      </c>
      <c r="CY45" s="19">
        <v>178.00639264197926</v>
      </c>
      <c r="CZ45" s="19">
        <v>0</v>
      </c>
      <c r="DA45" s="19">
        <v>0</v>
      </c>
      <c r="DB45" s="19">
        <v>0</v>
      </c>
      <c r="DC45" s="19">
        <v>0</v>
      </c>
      <c r="DD45" s="19">
        <v>74.438860745109068</v>
      </c>
      <c r="DE45" s="19">
        <v>5.4466524527963074</v>
      </c>
      <c r="DF45" s="24">
        <f t="shared" si="2"/>
        <v>6844.1634875891696</v>
      </c>
      <c r="DG45" s="24">
        <v>6844.163489895328</v>
      </c>
      <c r="DH45" s="24">
        <f t="shared" si="1"/>
        <v>-2.3061584215611219E-6</v>
      </c>
      <c r="DI45" s="8"/>
      <c r="DJ45" s="8"/>
      <c r="DK45" s="13"/>
      <c r="DL45" s="13"/>
      <c r="DM45" s="13"/>
      <c r="DN45" s="13"/>
      <c r="DO45" s="13"/>
      <c r="DP45" s="13"/>
      <c r="DQ45" s="13"/>
      <c r="DR45" s="8"/>
      <c r="DS45" s="8"/>
      <c r="DT45" s="8"/>
      <c r="DU45" s="8"/>
      <c r="DV45" s="8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</row>
    <row r="46" spans="1:254" x14ac:dyDescent="0.25">
      <c r="A46" s="1"/>
      <c r="B46" s="2">
        <v>7</v>
      </c>
      <c r="C46" s="29" t="s">
        <v>55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235.50055597369612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19.688588178796369</v>
      </c>
      <c r="Y46" s="19">
        <v>0</v>
      </c>
      <c r="Z46" s="19">
        <v>0</v>
      </c>
      <c r="AA46" s="19">
        <v>0</v>
      </c>
      <c r="AB46" s="19">
        <v>1946.5529427280007</v>
      </c>
      <c r="AC46" s="19">
        <v>121.52284697704438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953.97463127967001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18.934018602342913</v>
      </c>
      <c r="CC46" s="19">
        <v>69.910789568063677</v>
      </c>
      <c r="CD46" s="19">
        <v>84.762713372959325</v>
      </c>
      <c r="CE46" s="19">
        <v>49.9644562765667</v>
      </c>
      <c r="CF46" s="19">
        <v>161.20232941592741</v>
      </c>
      <c r="CG46" s="19">
        <v>127.51435220226693</v>
      </c>
      <c r="CH46" s="19">
        <v>11.946564614396213</v>
      </c>
      <c r="CI46" s="19">
        <v>47.873989871693901</v>
      </c>
      <c r="CJ46" s="19">
        <v>18.300269883061734</v>
      </c>
      <c r="CK46" s="19">
        <v>3.2854795543622282</v>
      </c>
      <c r="CL46" s="19">
        <v>331.06790968823657</v>
      </c>
      <c r="CM46" s="19">
        <v>102.7775980543088</v>
      </c>
      <c r="CN46" s="19">
        <v>39.429166134934356</v>
      </c>
      <c r="CO46" s="19">
        <v>88.869982898072095</v>
      </c>
      <c r="CP46" s="19">
        <v>159.71791818945985</v>
      </c>
      <c r="CQ46" s="19">
        <v>137.76142639858244</v>
      </c>
      <c r="CR46" s="19">
        <v>224.84977411610268</v>
      </c>
      <c r="CS46" s="19">
        <v>27.577711962772842</v>
      </c>
      <c r="CT46" s="19">
        <v>56.398001922328667</v>
      </c>
      <c r="CU46" s="19">
        <v>104.41440020823231</v>
      </c>
      <c r="CV46" s="19">
        <v>50.335998458358404</v>
      </c>
      <c r="CW46" s="19">
        <v>3.9543499398552551</v>
      </c>
      <c r="CX46" s="19">
        <v>75.334868828685217</v>
      </c>
      <c r="CY46" s="19">
        <v>177.36300692267969</v>
      </c>
      <c r="CZ46" s="19">
        <v>0</v>
      </c>
      <c r="DA46" s="19">
        <v>0</v>
      </c>
      <c r="DB46" s="19">
        <v>0</v>
      </c>
      <c r="DC46" s="19">
        <v>0</v>
      </c>
      <c r="DD46" s="19">
        <v>19.753529903675577</v>
      </c>
      <c r="DE46" s="19">
        <v>156.7829193888542</v>
      </c>
      <c r="DF46" s="24">
        <f t="shared" si="2"/>
        <v>5627.3230915139884</v>
      </c>
      <c r="DG46" s="24">
        <v>5627.3230934101275</v>
      </c>
      <c r="DH46" s="24">
        <f t="shared" si="1"/>
        <v>-1.8961391106131487E-6</v>
      </c>
      <c r="DI46" s="8"/>
      <c r="DJ46" s="8"/>
      <c r="DK46" s="13"/>
      <c r="DL46" s="13"/>
      <c r="DM46" s="13"/>
      <c r="DN46" s="13"/>
      <c r="DO46" s="13"/>
      <c r="DP46" s="13"/>
      <c r="DQ46" s="13"/>
      <c r="DR46" s="8"/>
      <c r="DS46" s="8"/>
      <c r="DT46" s="8"/>
      <c r="DU46" s="8"/>
      <c r="DV46" s="8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</row>
    <row r="47" spans="1:254" x14ac:dyDescent="0.25">
      <c r="A47" s="1"/>
      <c r="B47" s="2">
        <v>8</v>
      </c>
      <c r="C47" s="29" t="s">
        <v>56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4816.6801640105477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2517.1446839287273</v>
      </c>
      <c r="X47" s="19">
        <v>2218.8106997016712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308.59863994323916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106.30872261954077</v>
      </c>
      <c r="CC47" s="19">
        <v>432.81079621347692</v>
      </c>
      <c r="CD47" s="19">
        <v>2937.5634751540056</v>
      </c>
      <c r="CE47" s="19">
        <v>245.02191932541407</v>
      </c>
      <c r="CF47" s="19">
        <v>7365.8448177428572</v>
      </c>
      <c r="CG47" s="19">
        <v>7743.1250776809693</v>
      </c>
      <c r="CH47" s="19">
        <v>119.96549064204594</v>
      </c>
      <c r="CI47" s="19">
        <v>429.47545834657285</v>
      </c>
      <c r="CJ47" s="19">
        <v>174.22158360212518</v>
      </c>
      <c r="CK47" s="19">
        <v>26.195547321024236</v>
      </c>
      <c r="CL47" s="19">
        <v>3828.9742021440034</v>
      </c>
      <c r="CM47" s="19">
        <v>595.89221565256025</v>
      </c>
      <c r="CN47" s="19">
        <v>86.661435572807193</v>
      </c>
      <c r="CO47" s="19">
        <v>9395.3430443361976</v>
      </c>
      <c r="CP47" s="19">
        <v>4059.3676766971116</v>
      </c>
      <c r="CQ47" s="19">
        <v>1487.8444322142311</v>
      </c>
      <c r="CR47" s="19">
        <v>15869.334746656077</v>
      </c>
      <c r="CS47" s="19">
        <v>20820.018738884941</v>
      </c>
      <c r="CT47" s="19">
        <v>233.48716043462855</v>
      </c>
      <c r="CU47" s="19">
        <v>2414.6334645904467</v>
      </c>
      <c r="CV47" s="19">
        <v>6702.8568855847052</v>
      </c>
      <c r="CW47" s="19">
        <v>37.7655749045542</v>
      </c>
      <c r="CX47" s="19">
        <v>1046.7429114982237</v>
      </c>
      <c r="CY47" s="19">
        <v>875.20399849582554</v>
      </c>
      <c r="CZ47" s="19">
        <v>0</v>
      </c>
      <c r="DA47" s="19">
        <v>0</v>
      </c>
      <c r="DB47" s="19">
        <v>0</v>
      </c>
      <c r="DC47" s="19">
        <v>0</v>
      </c>
      <c r="DD47" s="19">
        <v>1572.7108620516726</v>
      </c>
      <c r="DE47" s="19">
        <v>882.9940859391894</v>
      </c>
      <c r="DF47" s="24">
        <f t="shared" si="2"/>
        <v>99351.598511889388</v>
      </c>
      <c r="DG47" s="24">
        <v>99351.598545366156</v>
      </c>
      <c r="DH47" s="24">
        <f t="shared" si="1"/>
        <v>-3.3476768294349313E-5</v>
      </c>
      <c r="DI47" s="8"/>
      <c r="DJ47" s="8"/>
      <c r="DK47" s="13"/>
      <c r="DL47" s="13"/>
      <c r="DM47" s="13"/>
      <c r="DN47" s="13"/>
      <c r="DO47" s="13"/>
      <c r="DP47" s="13"/>
      <c r="DQ47" s="13"/>
      <c r="DR47" s="8"/>
      <c r="DS47" s="8"/>
      <c r="DT47" s="8"/>
      <c r="DU47" s="8"/>
      <c r="DV47" s="8"/>
      <c r="DW47" s="3"/>
      <c r="DX47" s="3"/>
      <c r="DY47" s="6"/>
      <c r="DZ47" s="6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</row>
    <row r="48" spans="1:254" x14ac:dyDescent="0.25">
      <c r="A48" s="1"/>
      <c r="B48" s="2">
        <v>9</v>
      </c>
      <c r="C48" s="29" t="s">
        <v>57</v>
      </c>
      <c r="D48" s="19">
        <v>315.96999790176784</v>
      </c>
      <c r="E48" s="19">
        <v>251.31331285457233</v>
      </c>
      <c r="F48" s="19">
        <v>483.90380326296417</v>
      </c>
      <c r="G48" s="19">
        <v>522.8990464121357</v>
      </c>
      <c r="H48" s="19">
        <v>55.639522695872827</v>
      </c>
      <c r="I48" s="19">
        <v>93.841284683010954</v>
      </c>
      <c r="J48" s="19">
        <v>86.896866771233249</v>
      </c>
      <c r="K48" s="19">
        <v>1100.4292938223994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2427.9398421989667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0</v>
      </c>
      <c r="CA48" s="19">
        <v>0</v>
      </c>
      <c r="CB48" s="19">
        <v>151.96783666245463</v>
      </c>
      <c r="CC48" s="19">
        <v>465.27295780080266</v>
      </c>
      <c r="CD48" s="19">
        <v>587.60736482219409</v>
      </c>
      <c r="CE48" s="19">
        <v>319.6833755938153</v>
      </c>
      <c r="CF48" s="19">
        <v>1794.7009852377055</v>
      </c>
      <c r="CG48" s="19">
        <v>1475.289368244124</v>
      </c>
      <c r="CH48" s="19">
        <v>56.545311661288991</v>
      </c>
      <c r="CI48" s="19">
        <v>222.41018599670966</v>
      </c>
      <c r="CJ48" s="19">
        <v>170.93312640349254</v>
      </c>
      <c r="CK48" s="19">
        <v>14.22774101644066</v>
      </c>
      <c r="CL48" s="19">
        <v>807.75772474466851</v>
      </c>
      <c r="CM48" s="19">
        <v>681.2686713098916</v>
      </c>
      <c r="CN48" s="19">
        <v>111.64474286784369</v>
      </c>
      <c r="CO48" s="19">
        <v>1499.9089184801687</v>
      </c>
      <c r="CP48" s="19">
        <v>1153.1568831243706</v>
      </c>
      <c r="CQ48" s="19">
        <v>588.34644780449707</v>
      </c>
      <c r="CR48" s="19">
        <v>2350.3882667694293</v>
      </c>
      <c r="CS48" s="19">
        <v>2235.4638451968212</v>
      </c>
      <c r="CT48" s="19">
        <v>133.36705573650551</v>
      </c>
      <c r="CU48" s="19">
        <v>1242.3077525908807</v>
      </c>
      <c r="CV48" s="19">
        <v>1078.706768612527</v>
      </c>
      <c r="CW48" s="19">
        <v>30.180328491009679</v>
      </c>
      <c r="CX48" s="19">
        <v>493.22348415337945</v>
      </c>
      <c r="CY48" s="19">
        <v>688.42578466453472</v>
      </c>
      <c r="CZ48" s="19">
        <v>0</v>
      </c>
      <c r="DA48" s="19">
        <v>0</v>
      </c>
      <c r="DB48" s="19">
        <v>0</v>
      </c>
      <c r="DC48" s="19">
        <v>0</v>
      </c>
      <c r="DD48" s="19">
        <v>1242.4880797988756</v>
      </c>
      <c r="DE48" s="19">
        <v>189.07104935877499</v>
      </c>
      <c r="DF48" s="24">
        <f t="shared" si="2"/>
        <v>25123.177027746129</v>
      </c>
      <c r="DG48" s="24">
        <v>25123.17703621144</v>
      </c>
      <c r="DH48" s="24">
        <f t="shared" si="1"/>
        <v>-8.4653111116494983E-6</v>
      </c>
      <c r="DI48" s="8"/>
      <c r="DJ48" s="8"/>
      <c r="DK48" s="13"/>
      <c r="DL48" s="13"/>
      <c r="DM48" s="13"/>
      <c r="DN48" s="13"/>
      <c r="DO48" s="13"/>
      <c r="DP48" s="13"/>
      <c r="DQ48" s="13"/>
      <c r="DR48" s="8"/>
      <c r="DS48" s="8"/>
      <c r="DT48" s="8"/>
      <c r="DU48" s="8"/>
      <c r="DV48" s="8"/>
      <c r="DW48" s="3"/>
      <c r="DX48" s="3"/>
      <c r="DY48" s="6"/>
      <c r="DZ48" s="6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</row>
    <row r="49" spans="1:254" x14ac:dyDescent="0.25">
      <c r="A49" s="1"/>
      <c r="B49" s="2">
        <v>10</v>
      </c>
      <c r="C49" s="29" t="s">
        <v>58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8424.5087567274659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1164.5881538849198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5819.7678268216423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  <c r="CB49" s="19">
        <v>74.640647481157814</v>
      </c>
      <c r="CC49" s="19">
        <v>255.43248091394554</v>
      </c>
      <c r="CD49" s="19">
        <v>760.68383748954057</v>
      </c>
      <c r="CE49" s="19">
        <v>108.46836156952232</v>
      </c>
      <c r="CF49" s="19">
        <v>1358.3072725970992</v>
      </c>
      <c r="CG49" s="19">
        <v>1914.1520319669191</v>
      </c>
      <c r="CH49" s="19">
        <v>50.116620162124534</v>
      </c>
      <c r="CI49" s="19">
        <v>202.38998111970977</v>
      </c>
      <c r="CJ49" s="19">
        <v>89.509332927995615</v>
      </c>
      <c r="CK49" s="19">
        <v>6.6274184104336991</v>
      </c>
      <c r="CL49" s="19">
        <v>1302.4058673216725</v>
      </c>
      <c r="CM49" s="19">
        <v>315.25898194639871</v>
      </c>
      <c r="CN49" s="19">
        <v>43.650638465081727</v>
      </c>
      <c r="CO49" s="19">
        <v>2185.4221294626068</v>
      </c>
      <c r="CP49" s="19">
        <v>1163.0288160169075</v>
      </c>
      <c r="CQ49" s="19">
        <v>333.17804137910406</v>
      </c>
      <c r="CR49" s="19">
        <v>2679.8051544225923</v>
      </c>
      <c r="CS49" s="19">
        <v>8861.0994094639645</v>
      </c>
      <c r="CT49" s="19">
        <v>87.209039034981416</v>
      </c>
      <c r="CU49" s="19">
        <v>403.83921788123314</v>
      </c>
      <c r="CV49" s="19">
        <v>1939.0462571702617</v>
      </c>
      <c r="CW49" s="19">
        <v>16.050884726631214</v>
      </c>
      <c r="CX49" s="19">
        <v>223.7264065515634</v>
      </c>
      <c r="CY49" s="19">
        <v>346.15315310936626</v>
      </c>
      <c r="CZ49" s="19">
        <v>0</v>
      </c>
      <c r="DA49" s="19">
        <v>0</v>
      </c>
      <c r="DB49" s="19">
        <v>0</v>
      </c>
      <c r="DC49" s="19">
        <v>0</v>
      </c>
      <c r="DD49" s="19">
        <v>166.44038357899979</v>
      </c>
      <c r="DE49" s="19">
        <v>426.60604544948808</v>
      </c>
      <c r="DF49" s="24">
        <f t="shared" si="2"/>
        <v>40722.113148053322</v>
      </c>
      <c r="DG49" s="24">
        <v>40722.113161774752</v>
      </c>
      <c r="DH49" s="24">
        <f t="shared" si="1"/>
        <v>-1.3721430150326341E-5</v>
      </c>
      <c r="DI49" s="8"/>
      <c r="DJ49" s="8"/>
      <c r="DK49" s="13"/>
      <c r="DL49" s="13"/>
      <c r="DM49" s="13"/>
      <c r="DN49" s="13"/>
      <c r="DO49" s="13"/>
      <c r="DP49" s="13"/>
      <c r="DQ49" s="13"/>
      <c r="DR49" s="8"/>
      <c r="DS49" s="8"/>
      <c r="DT49" s="8"/>
      <c r="DU49" s="8"/>
      <c r="DV49" s="8"/>
      <c r="DW49" s="3"/>
      <c r="DX49" s="3"/>
      <c r="DY49" s="6"/>
      <c r="DZ49" s="6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</row>
    <row r="50" spans="1:254" x14ac:dyDescent="0.25">
      <c r="A50" s="1"/>
      <c r="B50" s="2">
        <v>11</v>
      </c>
      <c r="C50" s="29" t="s">
        <v>59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2434.4163055712102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10257.346891674611</v>
      </c>
      <c r="W50" s="19">
        <v>21.537837481881962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138.862266557146</v>
      </c>
      <c r="CC50" s="19">
        <v>370.37027950457883</v>
      </c>
      <c r="CD50" s="19">
        <v>3138.01406130537</v>
      </c>
      <c r="CE50" s="19">
        <v>182.62415598613265</v>
      </c>
      <c r="CF50" s="19">
        <v>5578.1117603575958</v>
      </c>
      <c r="CG50" s="19">
        <v>8064.7821563600673</v>
      </c>
      <c r="CH50" s="19">
        <v>36.210229263153046</v>
      </c>
      <c r="CI50" s="19">
        <v>179.02889894982349</v>
      </c>
      <c r="CJ50" s="19">
        <v>52.328231212489456</v>
      </c>
      <c r="CK50" s="19">
        <v>38.966831288913987</v>
      </c>
      <c r="CL50" s="19">
        <v>2537.4729310387065</v>
      </c>
      <c r="CM50" s="19">
        <v>333.40136784045183</v>
      </c>
      <c r="CN50" s="19">
        <v>32.958944919147754</v>
      </c>
      <c r="CO50" s="19">
        <v>5966.5173114508034</v>
      </c>
      <c r="CP50" s="19">
        <v>2472.6762831725132</v>
      </c>
      <c r="CQ50" s="19">
        <v>259.3243430979964</v>
      </c>
      <c r="CR50" s="19">
        <v>13338.337823496886</v>
      </c>
      <c r="CS50" s="19">
        <v>21248.663488853366</v>
      </c>
      <c r="CT50" s="19">
        <v>162.28466068526575</v>
      </c>
      <c r="CU50" s="19">
        <v>1587.8215306935672</v>
      </c>
      <c r="CV50" s="19">
        <v>5259.3479068017696</v>
      </c>
      <c r="CW50" s="19">
        <v>21.020340991454095</v>
      </c>
      <c r="CX50" s="19">
        <v>371.93126101532818</v>
      </c>
      <c r="CY50" s="19">
        <v>379.56632279628735</v>
      </c>
      <c r="CZ50" s="19">
        <v>0</v>
      </c>
      <c r="DA50" s="19">
        <v>0</v>
      </c>
      <c r="DB50" s="19">
        <v>0</v>
      </c>
      <c r="DC50" s="19">
        <v>0</v>
      </c>
      <c r="DD50" s="19">
        <v>2740.634635329619</v>
      </c>
      <c r="DE50" s="19">
        <v>61.157734988171427</v>
      </c>
      <c r="DF50" s="24">
        <f t="shared" si="2"/>
        <v>87265.71679268431</v>
      </c>
      <c r="DG50" s="24">
        <v>87265.716822088696</v>
      </c>
      <c r="DH50" s="24">
        <f t="shared" si="1"/>
        <v>-2.9404385713860393E-5</v>
      </c>
      <c r="DI50" s="8"/>
      <c r="DJ50" s="8"/>
      <c r="DK50" s="13"/>
      <c r="DL50" s="13"/>
      <c r="DM50" s="13"/>
      <c r="DN50" s="13"/>
      <c r="DO50" s="13"/>
      <c r="DP50" s="13"/>
      <c r="DQ50" s="13"/>
      <c r="DR50" s="8"/>
      <c r="DS50" s="8"/>
      <c r="DT50" s="8"/>
      <c r="DU50" s="8"/>
      <c r="DV50" s="8"/>
      <c r="DW50" s="3"/>
      <c r="DX50" s="3"/>
      <c r="DY50" s="6"/>
      <c r="DZ50" s="6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</row>
    <row r="51" spans="1:254" x14ac:dyDescent="0.25">
      <c r="A51" s="1"/>
      <c r="B51" s="2">
        <v>12</v>
      </c>
      <c r="C51" s="29" t="s">
        <v>60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13.900618567489778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681.59377665902923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30.857494868706478</v>
      </c>
      <c r="CC51" s="19">
        <v>12.205079158499597</v>
      </c>
      <c r="CD51" s="19">
        <v>69.581988730943692</v>
      </c>
      <c r="CE51" s="19">
        <v>38.323476976150232</v>
      </c>
      <c r="CF51" s="19">
        <v>90.215824188770014</v>
      </c>
      <c r="CG51" s="19">
        <v>88.516977813383178</v>
      </c>
      <c r="CH51" s="19">
        <v>11.257700736058021</v>
      </c>
      <c r="CI51" s="19">
        <v>60.44783300916864</v>
      </c>
      <c r="CJ51" s="19">
        <v>15.37509618800839</v>
      </c>
      <c r="CK51" s="19">
        <v>3.1478441605863239</v>
      </c>
      <c r="CL51" s="19">
        <v>55.304773816955596</v>
      </c>
      <c r="CM51" s="19">
        <v>62.429249931190874</v>
      </c>
      <c r="CN51" s="19">
        <v>11.972792408732881</v>
      </c>
      <c r="CO51" s="19">
        <v>69.204019632624451</v>
      </c>
      <c r="CP51" s="19">
        <v>63.782314467499234</v>
      </c>
      <c r="CQ51" s="19">
        <v>87.86790234017127</v>
      </c>
      <c r="CR51" s="19">
        <v>70.430170433436587</v>
      </c>
      <c r="CS51" s="19">
        <v>71.203269057127102</v>
      </c>
      <c r="CT51" s="19">
        <v>20.533511348462874</v>
      </c>
      <c r="CU51" s="19">
        <v>6.2713973673211241</v>
      </c>
      <c r="CV51" s="19">
        <v>67.165865192647956</v>
      </c>
      <c r="CW51" s="19">
        <v>4.9811787184412042</v>
      </c>
      <c r="CX51" s="19">
        <v>95.747577783934872</v>
      </c>
      <c r="CY51" s="19">
        <v>94.893017921244436</v>
      </c>
      <c r="CZ51" s="19">
        <v>0</v>
      </c>
      <c r="DA51" s="19">
        <v>0</v>
      </c>
      <c r="DB51" s="19">
        <v>0</v>
      </c>
      <c r="DC51" s="19">
        <v>0</v>
      </c>
      <c r="DD51" s="19">
        <v>2.1314768472318963</v>
      </c>
      <c r="DE51" s="19">
        <v>51.368500647445579</v>
      </c>
      <c r="DF51" s="24">
        <f t="shared" si="2"/>
        <v>1950.7107289712617</v>
      </c>
      <c r="DG51" s="24">
        <v>1950.7107296285583</v>
      </c>
      <c r="DH51" s="24">
        <f t="shared" si="1"/>
        <v>-6.5729659581847955E-7</v>
      </c>
      <c r="DI51" s="8"/>
      <c r="DJ51" s="8"/>
      <c r="DK51" s="13"/>
      <c r="DL51" s="13"/>
      <c r="DM51" s="13"/>
      <c r="DN51" s="13"/>
      <c r="DO51" s="13"/>
      <c r="DP51" s="13"/>
      <c r="DQ51" s="13"/>
      <c r="DR51" s="8"/>
      <c r="DS51" s="8"/>
      <c r="DT51" s="8"/>
      <c r="DU51" s="8"/>
      <c r="DV51" s="8"/>
      <c r="DW51" s="3"/>
      <c r="DX51" s="3"/>
      <c r="DY51" s="6"/>
      <c r="DZ51" s="6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</row>
    <row r="52" spans="1:254" x14ac:dyDescent="0.25">
      <c r="A52" s="1"/>
      <c r="B52" s="2">
        <v>13</v>
      </c>
      <c r="C52" s="29" t="s">
        <v>61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122.25883256664004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10.65421488560705</v>
      </c>
      <c r="Z52" s="19">
        <v>0</v>
      </c>
      <c r="AA52" s="19">
        <v>0</v>
      </c>
      <c r="AB52" s="19">
        <v>0</v>
      </c>
      <c r="AC52" s="19">
        <v>8820.1375075758278</v>
      </c>
      <c r="AD52" s="19">
        <v>0</v>
      </c>
      <c r="AE52" s="19">
        <v>111.95675630170291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1.8759332964441147</v>
      </c>
      <c r="CC52" s="19">
        <v>133.81362896391244</v>
      </c>
      <c r="CD52" s="19">
        <v>41.650332131975595</v>
      </c>
      <c r="CE52" s="19">
        <v>7.9242030675592225</v>
      </c>
      <c r="CF52" s="19">
        <v>486.05364732289166</v>
      </c>
      <c r="CG52" s="19">
        <v>236.21653166463716</v>
      </c>
      <c r="CH52" s="19">
        <v>13.097800861134612</v>
      </c>
      <c r="CI52" s="19">
        <v>90.926358454474624</v>
      </c>
      <c r="CJ52" s="19">
        <v>17.421750925345403</v>
      </c>
      <c r="CK52" s="19">
        <v>0.1406890123184906</v>
      </c>
      <c r="CL52" s="19">
        <v>525.96880825180176</v>
      </c>
      <c r="CM52" s="19">
        <v>93.501332191829121</v>
      </c>
      <c r="CN52" s="19">
        <v>8.4536791192592791</v>
      </c>
      <c r="CO52" s="19">
        <v>569.52220485631403</v>
      </c>
      <c r="CP52" s="19">
        <v>207.02174934673903</v>
      </c>
      <c r="CQ52" s="19">
        <v>153.56648548231971</v>
      </c>
      <c r="CR52" s="19">
        <v>1788.0311745881761</v>
      </c>
      <c r="CS52" s="19">
        <v>1007.5321748398759</v>
      </c>
      <c r="CT52" s="19">
        <v>1.5705533086030623</v>
      </c>
      <c r="CU52" s="19">
        <v>112.1416283130377</v>
      </c>
      <c r="CV52" s="19">
        <v>219.54937396775958</v>
      </c>
      <c r="CW52" s="19">
        <v>1.3846921073290102</v>
      </c>
      <c r="CX52" s="19">
        <v>144.7527437048264</v>
      </c>
      <c r="CY52" s="19">
        <v>41.09533525202739</v>
      </c>
      <c r="CZ52" s="19">
        <v>0</v>
      </c>
      <c r="DA52" s="19">
        <v>0</v>
      </c>
      <c r="DB52" s="19">
        <v>0</v>
      </c>
      <c r="DC52" s="19">
        <v>0</v>
      </c>
      <c r="DD52" s="19">
        <v>475.83380115454435</v>
      </c>
      <c r="DE52" s="19">
        <v>228.17848623300992</v>
      </c>
      <c r="DF52" s="24">
        <f t="shared" si="2"/>
        <v>15672.232409747923</v>
      </c>
      <c r="DG52" s="24">
        <v>15672.232415028719</v>
      </c>
      <c r="DH52" s="24">
        <f t="shared" si="1"/>
        <v>-5.2807954489253461E-6</v>
      </c>
      <c r="DI52" s="8"/>
      <c r="DJ52" s="8"/>
      <c r="DK52" s="13"/>
      <c r="DL52" s="13"/>
      <c r="DM52" s="13"/>
      <c r="DN52" s="13"/>
      <c r="DO52" s="13"/>
      <c r="DP52" s="13"/>
      <c r="DQ52" s="13"/>
      <c r="DR52" s="8"/>
      <c r="DS52" s="8"/>
      <c r="DT52" s="8"/>
      <c r="DU52" s="8"/>
      <c r="DV52" s="8"/>
      <c r="DW52" s="3"/>
      <c r="DX52" s="3"/>
      <c r="DY52" s="6"/>
      <c r="DZ52" s="6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</row>
    <row r="53" spans="1:254" x14ac:dyDescent="0.25">
      <c r="A53" s="1"/>
      <c r="B53" s="2">
        <v>14</v>
      </c>
      <c r="C53" s="29" t="s">
        <v>62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7.221531531571566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0</v>
      </c>
      <c r="CB53" s="19">
        <v>18.034679158581312</v>
      </c>
      <c r="CC53" s="19">
        <v>58.897072760772666</v>
      </c>
      <c r="CD53" s="19">
        <v>213.52635037532954</v>
      </c>
      <c r="CE53" s="19">
        <v>24.971612069486902</v>
      </c>
      <c r="CF53" s="19">
        <v>485.94701833132967</v>
      </c>
      <c r="CG53" s="19">
        <v>449.20752068049291</v>
      </c>
      <c r="CH53" s="19">
        <v>13.304371435483782</v>
      </c>
      <c r="CI53" s="19">
        <v>64.970578840371331</v>
      </c>
      <c r="CJ53" s="19">
        <v>15.241527236404639</v>
      </c>
      <c r="CK53" s="19">
        <v>3.4777702749164709</v>
      </c>
      <c r="CL53" s="19">
        <v>555.62169559862866</v>
      </c>
      <c r="CM53" s="19">
        <v>50.54540612084832</v>
      </c>
      <c r="CN53" s="19">
        <v>6.132394463575217</v>
      </c>
      <c r="CO53" s="19">
        <v>802.53659885432671</v>
      </c>
      <c r="CP53" s="19">
        <v>135.62059454961536</v>
      </c>
      <c r="CQ53" s="19">
        <v>52.181302975316989</v>
      </c>
      <c r="CR53" s="19">
        <v>2940.0851941585706</v>
      </c>
      <c r="CS53" s="19">
        <v>821.67842677625458</v>
      </c>
      <c r="CT53" s="19">
        <v>9.3168448678193734</v>
      </c>
      <c r="CU53" s="19">
        <v>342.06583005226594</v>
      </c>
      <c r="CV53" s="19">
        <v>228.67958069712964</v>
      </c>
      <c r="CW53" s="19">
        <v>4.1585950591438436</v>
      </c>
      <c r="CX53" s="19">
        <v>116.29521671205491</v>
      </c>
      <c r="CY53" s="19">
        <v>75.338027871251157</v>
      </c>
      <c r="CZ53" s="19">
        <v>0</v>
      </c>
      <c r="DA53" s="19">
        <v>0</v>
      </c>
      <c r="DB53" s="19">
        <v>0</v>
      </c>
      <c r="DC53" s="19">
        <v>0</v>
      </c>
      <c r="DD53" s="19">
        <v>332.15445617497119</v>
      </c>
      <c r="DE53" s="19">
        <v>431.26628497823378</v>
      </c>
      <c r="DF53" s="24">
        <f t="shared" si="2"/>
        <v>8258.4764826047467</v>
      </c>
      <c r="DG53" s="24">
        <v>8258.4764853874585</v>
      </c>
      <c r="DH53" s="24">
        <f t="shared" si="1"/>
        <v>-2.7827118174172938E-6</v>
      </c>
      <c r="DI53" s="8"/>
      <c r="DJ53" s="8"/>
      <c r="DK53" s="13"/>
      <c r="DL53" s="13"/>
      <c r="DM53" s="13"/>
      <c r="DN53" s="13"/>
      <c r="DO53" s="13"/>
      <c r="DP53" s="13"/>
      <c r="DQ53" s="13"/>
      <c r="DR53" s="8"/>
      <c r="DS53" s="8"/>
      <c r="DT53" s="8"/>
      <c r="DU53" s="8"/>
      <c r="DV53" s="8"/>
      <c r="DW53" s="3"/>
      <c r="DX53" s="3"/>
      <c r="DY53" s="6"/>
      <c r="DZ53" s="6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</row>
    <row r="54" spans="1:254" x14ac:dyDescent="0.25">
      <c r="A54" s="1"/>
      <c r="B54" s="2">
        <v>15</v>
      </c>
      <c r="C54" s="29" t="s">
        <v>63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140.1356785354987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199.75069320948285</v>
      </c>
      <c r="Z54" s="19">
        <v>30.282160889013319</v>
      </c>
      <c r="AA54" s="19">
        <v>0</v>
      </c>
      <c r="AB54" s="19">
        <v>0</v>
      </c>
      <c r="AC54" s="19">
        <v>0</v>
      </c>
      <c r="AD54" s="19">
        <v>49.970402038473729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69.965851513427225</v>
      </c>
      <c r="CC54" s="19">
        <v>86.532197306716554</v>
      </c>
      <c r="CD54" s="19">
        <v>59.917755418699812</v>
      </c>
      <c r="CE54" s="19">
        <v>42.661595230776314</v>
      </c>
      <c r="CF54" s="19">
        <v>320.59157565961664</v>
      </c>
      <c r="CG54" s="19">
        <v>360.55738877278293</v>
      </c>
      <c r="CH54" s="19">
        <v>5.6767756163203122</v>
      </c>
      <c r="CI54" s="19">
        <v>15.404287187615695</v>
      </c>
      <c r="CJ54" s="19">
        <v>3.4424291803652451</v>
      </c>
      <c r="CK54" s="19">
        <v>1.9686568548461438</v>
      </c>
      <c r="CL54" s="19">
        <v>155.15262460515316</v>
      </c>
      <c r="CM54" s="19">
        <v>22.965024845025333</v>
      </c>
      <c r="CN54" s="19">
        <v>8.5473596651912374</v>
      </c>
      <c r="CO54" s="19">
        <v>207.82466366983496</v>
      </c>
      <c r="CP54" s="19">
        <v>58.598624146947238</v>
      </c>
      <c r="CQ54" s="19">
        <v>62.457026134224655</v>
      </c>
      <c r="CR54" s="19">
        <v>322.58868215084641</v>
      </c>
      <c r="CS54" s="19">
        <v>253.43187364786493</v>
      </c>
      <c r="CT54" s="19">
        <v>19.849308482607029</v>
      </c>
      <c r="CU54" s="19">
        <v>178.21973927282889</v>
      </c>
      <c r="CV54" s="19">
        <v>83.614471503115098</v>
      </c>
      <c r="CW54" s="19">
        <v>5.5213063747900755</v>
      </c>
      <c r="CX54" s="19">
        <v>314.02028242970221</v>
      </c>
      <c r="CY54" s="19">
        <v>53.294281136025226</v>
      </c>
      <c r="CZ54" s="19">
        <v>0</v>
      </c>
      <c r="DA54" s="19">
        <v>0</v>
      </c>
      <c r="DB54" s="19">
        <v>0</v>
      </c>
      <c r="DC54" s="19">
        <v>0</v>
      </c>
      <c r="DD54" s="19">
        <v>15219.391872106335</v>
      </c>
      <c r="DE54" s="19">
        <v>567.52114365698719</v>
      </c>
      <c r="DF54" s="24">
        <f t="shared" si="2"/>
        <v>18919.855731241114</v>
      </c>
      <c r="DG54" s="24">
        <v>18919.855737616206</v>
      </c>
      <c r="DH54" s="24">
        <f t="shared" si="1"/>
        <v>-6.3750921981409192E-6</v>
      </c>
      <c r="DI54" s="8"/>
      <c r="DJ54" s="8"/>
      <c r="DK54" s="13"/>
      <c r="DL54" s="13"/>
      <c r="DM54" s="13"/>
      <c r="DN54" s="13"/>
      <c r="DO54" s="13"/>
      <c r="DP54" s="13"/>
      <c r="DQ54" s="13"/>
      <c r="DR54" s="8"/>
      <c r="DS54" s="8"/>
      <c r="DT54" s="8"/>
      <c r="DU54" s="8"/>
      <c r="DV54" s="8"/>
      <c r="DW54" s="3"/>
      <c r="DX54" s="3"/>
      <c r="DY54" s="6"/>
      <c r="DZ54" s="6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</row>
    <row r="55" spans="1:254" x14ac:dyDescent="0.25">
      <c r="A55" s="1"/>
      <c r="B55" s="2">
        <v>16</v>
      </c>
      <c r="C55" s="29" t="s">
        <v>64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2270.6527100487924</v>
      </c>
      <c r="M55" s="19">
        <v>0</v>
      </c>
      <c r="N55" s="19">
        <v>13415.865495908978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590.86676379455332</v>
      </c>
      <c r="V55" s="19">
        <v>0</v>
      </c>
      <c r="W55" s="19">
        <v>151.94028722760302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404.27883821946574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11880.785209990827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27.079064216665529</v>
      </c>
      <c r="CC55" s="19">
        <v>1423.7535740279459</v>
      </c>
      <c r="CD55" s="19">
        <v>317.69077200041824</v>
      </c>
      <c r="CE55" s="19">
        <v>46.182376519822284</v>
      </c>
      <c r="CF55" s="19">
        <v>283.12329220433378</v>
      </c>
      <c r="CG55" s="19">
        <v>482.38054865005483</v>
      </c>
      <c r="CH55" s="19">
        <v>4.8445477772174428</v>
      </c>
      <c r="CI55" s="19">
        <v>20.456597142121709</v>
      </c>
      <c r="CJ55" s="19">
        <v>8.4598445231512862</v>
      </c>
      <c r="CK55" s="19">
        <v>2.7452959650894129</v>
      </c>
      <c r="CL55" s="19">
        <v>190.34361578274238</v>
      </c>
      <c r="CM55" s="19">
        <v>49.028216186811783</v>
      </c>
      <c r="CN55" s="19">
        <v>10.095969909225573</v>
      </c>
      <c r="CO55" s="19">
        <v>300.7516737178421</v>
      </c>
      <c r="CP55" s="19">
        <v>124.5013909771292</v>
      </c>
      <c r="CQ55" s="19">
        <v>42.687954546218769</v>
      </c>
      <c r="CR55" s="19">
        <v>528.79426474645334</v>
      </c>
      <c r="CS55" s="19">
        <v>825.18096658702711</v>
      </c>
      <c r="CT55" s="19">
        <v>22.136878933855638</v>
      </c>
      <c r="CU55" s="19">
        <v>112.51956560064463</v>
      </c>
      <c r="CV55" s="19">
        <v>235.24872505066998</v>
      </c>
      <c r="CW55" s="19">
        <v>3.9728723452879975</v>
      </c>
      <c r="CX55" s="19">
        <v>67.337274653151226</v>
      </c>
      <c r="CY55" s="19">
        <v>79.04874078711093</v>
      </c>
      <c r="CZ55" s="19">
        <v>0</v>
      </c>
      <c r="DA55" s="19">
        <v>0</v>
      </c>
      <c r="DB55" s="19">
        <v>0</v>
      </c>
      <c r="DC55" s="19">
        <v>0</v>
      </c>
      <c r="DD55" s="19">
        <v>4126.707727514201</v>
      </c>
      <c r="DE55" s="19">
        <v>331.14127351060245</v>
      </c>
      <c r="DF55" s="24">
        <f t="shared" si="2"/>
        <v>38380.602329066009</v>
      </c>
      <c r="DG55" s="24">
        <v>38380.602341998441</v>
      </c>
      <c r="DH55" s="24">
        <f t="shared" si="1"/>
        <v>-1.2932432582601905E-5</v>
      </c>
      <c r="DI55" s="8"/>
      <c r="DJ55" s="8"/>
      <c r="DK55" s="13"/>
      <c r="DL55" s="13"/>
      <c r="DM55" s="13"/>
      <c r="DN55" s="13"/>
      <c r="DO55" s="13"/>
      <c r="DP55" s="13"/>
      <c r="DQ55" s="13"/>
      <c r="DR55" s="8"/>
      <c r="DS55" s="8"/>
      <c r="DT55" s="8"/>
      <c r="DU55" s="8"/>
      <c r="DV55" s="8"/>
      <c r="DW55" s="3"/>
      <c r="DX55" s="3"/>
      <c r="DY55" s="6"/>
      <c r="DZ55" s="6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</row>
    <row r="56" spans="1:254" x14ac:dyDescent="0.25">
      <c r="A56" s="1"/>
      <c r="B56" s="2">
        <v>17</v>
      </c>
      <c r="C56" s="29" t="s">
        <v>65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34.012291179889381</v>
      </c>
      <c r="U56" s="19">
        <v>0</v>
      </c>
      <c r="V56" s="19">
        <v>0</v>
      </c>
      <c r="W56" s="19">
        <v>47.014844226862778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917.06624766405434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25.975312705234543</v>
      </c>
      <c r="CC56" s="19">
        <v>67.623291576404341</v>
      </c>
      <c r="CD56" s="19">
        <v>304.74159229117231</v>
      </c>
      <c r="CE56" s="19">
        <v>44.299967756005238</v>
      </c>
      <c r="CF56" s="19">
        <v>271.58309425358851</v>
      </c>
      <c r="CG56" s="19">
        <v>462.71855982576477</v>
      </c>
      <c r="CH56" s="19">
        <v>4.6470824258998817</v>
      </c>
      <c r="CI56" s="19">
        <v>19.622779555090677</v>
      </c>
      <c r="CJ56" s="19">
        <v>8.1150184960907623</v>
      </c>
      <c r="CK56" s="19">
        <v>2.6333968038574009</v>
      </c>
      <c r="CL56" s="19">
        <v>182.58514777820457</v>
      </c>
      <c r="CM56" s="19">
        <v>47.029810067905771</v>
      </c>
      <c r="CN56" s="19">
        <v>9.6844548754906992</v>
      </c>
      <c r="CO56" s="19">
        <v>288.49293718504379</v>
      </c>
      <c r="CP56" s="19">
        <v>119.42667357780496</v>
      </c>
      <c r="CQ56" s="19">
        <v>40.947979563667758</v>
      </c>
      <c r="CR56" s="19">
        <v>507.24043772466405</v>
      </c>
      <c r="CS56" s="19">
        <v>791.54632060601455</v>
      </c>
      <c r="CT56" s="19">
        <v>21.234572509305469</v>
      </c>
      <c r="CU56" s="19">
        <v>107.93323132123015</v>
      </c>
      <c r="CV56" s="19">
        <v>225.65991014378938</v>
      </c>
      <c r="CW56" s="19">
        <v>3.8109367695914722</v>
      </c>
      <c r="CX56" s="19">
        <v>64.592585322646883</v>
      </c>
      <c r="CY56" s="19">
        <v>75.826688273580942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24">
        <f t="shared" si="2"/>
        <v>4696.0651644788559</v>
      </c>
      <c r="DG56" s="24">
        <v>4696.0651660612048</v>
      </c>
      <c r="DH56" s="24">
        <f t="shared" si="1"/>
        <v>-1.5823488865862601E-6</v>
      </c>
      <c r="DI56" s="8"/>
      <c r="DJ56" s="8"/>
      <c r="DK56" s="13"/>
      <c r="DL56" s="13"/>
      <c r="DM56" s="13"/>
      <c r="DN56" s="13"/>
      <c r="DO56" s="13"/>
      <c r="DP56" s="13"/>
      <c r="DQ56" s="13"/>
      <c r="DR56" s="8"/>
      <c r="DS56" s="8"/>
      <c r="DT56" s="8"/>
      <c r="DU56" s="8"/>
      <c r="DV56" s="8"/>
      <c r="DW56" s="3"/>
      <c r="DX56" s="3"/>
      <c r="DY56" s="6"/>
      <c r="DZ56" s="6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</row>
    <row r="57" spans="1:254" x14ac:dyDescent="0.25">
      <c r="A57" s="1"/>
      <c r="B57" s="2">
        <v>18</v>
      </c>
      <c r="C57" s="29" t="s">
        <v>66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15.237941227535289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52.116020018266013</v>
      </c>
      <c r="AH57" s="19">
        <v>0</v>
      </c>
      <c r="AI57" s="19">
        <v>0</v>
      </c>
      <c r="AJ57" s="19">
        <v>0</v>
      </c>
      <c r="AK57" s="19">
        <v>0</v>
      </c>
      <c r="AL57" s="19">
        <v>662.9888522247868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98.199799397233093</v>
      </c>
      <c r="CC57" s="19">
        <v>318.81114825559791</v>
      </c>
      <c r="CD57" s="19">
        <v>1268.081495798109</v>
      </c>
      <c r="CE57" s="19">
        <v>127.79142090266534</v>
      </c>
      <c r="CF57" s="19">
        <v>2096.4945047775295</v>
      </c>
      <c r="CG57" s="19">
        <v>2651.5584307733725</v>
      </c>
      <c r="CH57" s="19">
        <v>35.699102961715653</v>
      </c>
      <c r="CI57" s="19">
        <v>134.28762725893142</v>
      </c>
      <c r="CJ57" s="19">
        <v>11.622600546849579</v>
      </c>
      <c r="CK57" s="19">
        <v>7.5965183814949437</v>
      </c>
      <c r="CL57" s="19">
        <v>914.75193427552801</v>
      </c>
      <c r="CM57" s="19">
        <v>135.66615411594415</v>
      </c>
      <c r="CN57" s="19">
        <v>51.058807971792618</v>
      </c>
      <c r="CO57" s="19">
        <v>2615.7366973519875</v>
      </c>
      <c r="CP57" s="19">
        <v>884.14040837321124</v>
      </c>
      <c r="CQ57" s="19">
        <v>234.19804147184021</v>
      </c>
      <c r="CR57" s="19">
        <v>3617.5436600284092</v>
      </c>
      <c r="CS57" s="19">
        <v>4400.5517400457238</v>
      </c>
      <c r="CT57" s="19">
        <v>82.435299254946472</v>
      </c>
      <c r="CU57" s="19">
        <v>540.75870831469388</v>
      </c>
      <c r="CV57" s="19">
        <v>1517.6787841596467</v>
      </c>
      <c r="CW57" s="19">
        <v>10.993349417326709</v>
      </c>
      <c r="CX57" s="19">
        <v>307.76593225166545</v>
      </c>
      <c r="CY57" s="19">
        <v>449.49378478775617</v>
      </c>
      <c r="CZ57" s="19">
        <v>0</v>
      </c>
      <c r="DA57" s="19">
        <v>0</v>
      </c>
      <c r="DB57" s="19">
        <v>0</v>
      </c>
      <c r="DC57" s="19">
        <v>0</v>
      </c>
      <c r="DD57" s="19">
        <v>3248.0284059046417</v>
      </c>
      <c r="DE57" s="19">
        <v>19671.097544101016</v>
      </c>
      <c r="DF57" s="24">
        <f t="shared" si="2"/>
        <v>46162.384714350221</v>
      </c>
      <c r="DG57" s="24">
        <v>46162.384729904734</v>
      </c>
      <c r="DH57" s="24">
        <f t="shared" si="1"/>
        <v>-1.5554513083770871E-5</v>
      </c>
      <c r="DI57" s="8"/>
      <c r="DJ57" s="8"/>
      <c r="DK57" s="13"/>
      <c r="DL57" s="13"/>
      <c r="DM57" s="13"/>
      <c r="DN57" s="13"/>
      <c r="DO57" s="13"/>
      <c r="DP57" s="13"/>
      <c r="DQ57" s="13"/>
      <c r="DR57" s="8"/>
      <c r="DS57" s="8"/>
      <c r="DT57" s="8"/>
      <c r="DU57" s="8"/>
      <c r="DV57" s="8"/>
      <c r="DW57" s="3"/>
      <c r="DX57" s="3"/>
      <c r="DY57" s="6"/>
      <c r="DZ57" s="6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</row>
    <row r="58" spans="1:254" x14ac:dyDescent="0.25">
      <c r="A58" s="1"/>
      <c r="B58" s="2">
        <v>19</v>
      </c>
      <c r="C58" s="29" t="s">
        <v>67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1594.8029191609676</v>
      </c>
      <c r="W58" s="19">
        <v>63.19060860973962</v>
      </c>
      <c r="X58" s="19">
        <v>50.796897882600753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2021.543942589936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70.335295241383662</v>
      </c>
      <c r="CC58" s="19">
        <v>183.10863982501311</v>
      </c>
      <c r="CD58" s="19">
        <v>825.1715815128232</v>
      </c>
      <c r="CE58" s="19">
        <v>119.95433304570616</v>
      </c>
      <c r="CF58" s="19">
        <v>735.38583854983483</v>
      </c>
      <c r="CG58" s="19">
        <v>1252.9376214550198</v>
      </c>
      <c r="CH58" s="19">
        <v>12.583252340870043</v>
      </c>
      <c r="CI58" s="19">
        <v>98.214580797075357</v>
      </c>
      <c r="CJ58" s="19">
        <v>37.933743152668974</v>
      </c>
      <c r="CK58" s="19">
        <v>7.130645308556617</v>
      </c>
      <c r="CL58" s="19">
        <v>1019.8525450887814</v>
      </c>
      <c r="CM58" s="19">
        <v>439.23609823855088</v>
      </c>
      <c r="CN58" s="19">
        <v>26.223322145350874</v>
      </c>
      <c r="CO58" s="19">
        <v>781.17388390497649</v>
      </c>
      <c r="CP58" s="19">
        <v>323.38052828939817</v>
      </c>
      <c r="CQ58" s="19">
        <v>110.87790413534115</v>
      </c>
      <c r="CR58" s="19">
        <v>1373.4928371966466</v>
      </c>
      <c r="CS58" s="19">
        <v>5010.1767336373969</v>
      </c>
      <c r="CT58" s="19">
        <v>100.518126045796</v>
      </c>
      <c r="CU58" s="19">
        <v>602.89240416980078</v>
      </c>
      <c r="CV58" s="19">
        <v>611.03620122487257</v>
      </c>
      <c r="CW58" s="19">
        <v>10.319158267894464</v>
      </c>
      <c r="CX58" s="19">
        <v>174.90217000587575</v>
      </c>
      <c r="CY58" s="19">
        <v>205.32159003722396</v>
      </c>
      <c r="CZ58" s="19">
        <v>0</v>
      </c>
      <c r="DA58" s="19">
        <v>0</v>
      </c>
      <c r="DB58" s="19">
        <v>0</v>
      </c>
      <c r="DC58" s="19">
        <v>0</v>
      </c>
      <c r="DD58" s="19">
        <v>942.32763776646334</v>
      </c>
      <c r="DE58" s="19">
        <v>1189.0595939738366</v>
      </c>
      <c r="DF58" s="24">
        <f t="shared" si="2"/>
        <v>19993.880633600405</v>
      </c>
      <c r="DG58" s="24">
        <v>19993.880640337393</v>
      </c>
      <c r="DH58" s="24">
        <f t="shared" si="1"/>
        <v>-6.7369874159339815E-6</v>
      </c>
      <c r="DI58" s="8"/>
      <c r="DJ58" s="8"/>
      <c r="DK58" s="13"/>
      <c r="DL58" s="13"/>
      <c r="DM58" s="13"/>
      <c r="DN58" s="13"/>
      <c r="DO58" s="13"/>
      <c r="DP58" s="13"/>
      <c r="DQ58" s="13"/>
      <c r="DR58" s="8"/>
      <c r="DS58" s="8"/>
      <c r="DT58" s="8"/>
      <c r="DU58" s="8"/>
      <c r="DV58" s="8"/>
      <c r="DW58" s="3"/>
      <c r="DX58" s="3"/>
      <c r="DY58" s="6"/>
      <c r="DZ58" s="6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</row>
    <row r="59" spans="1:254" x14ac:dyDescent="0.25">
      <c r="A59" s="1"/>
      <c r="B59" s="2">
        <v>20</v>
      </c>
      <c r="C59" s="29" t="s">
        <v>68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1344.4202906640064</v>
      </c>
      <c r="M59" s="19">
        <v>0</v>
      </c>
      <c r="N59" s="19">
        <v>1225.7468956736473</v>
      </c>
      <c r="O59" s="19">
        <v>0</v>
      </c>
      <c r="P59" s="19">
        <v>0</v>
      </c>
      <c r="Q59" s="19">
        <v>4510.7752759338282</v>
      </c>
      <c r="R59" s="19">
        <v>0</v>
      </c>
      <c r="S59" s="19">
        <v>32.750305287497177</v>
      </c>
      <c r="T59" s="19">
        <v>0</v>
      </c>
      <c r="U59" s="19">
        <v>0</v>
      </c>
      <c r="V59" s="19">
        <v>744.42036414122526</v>
      </c>
      <c r="W59" s="19">
        <v>587.52493762331915</v>
      </c>
      <c r="X59" s="19">
        <v>1621.9309197103644</v>
      </c>
      <c r="Y59" s="19">
        <v>0</v>
      </c>
      <c r="Z59" s="19">
        <v>0</v>
      </c>
      <c r="AA59" s="19">
        <v>0</v>
      </c>
      <c r="AB59" s="19">
        <v>0</v>
      </c>
      <c r="AC59" s="19">
        <v>244.47108613654336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102.2328576865041</v>
      </c>
      <c r="CC59" s="19">
        <v>266.14972544409699</v>
      </c>
      <c r="CD59" s="19">
        <v>1199.3928306627872</v>
      </c>
      <c r="CE59" s="19">
        <v>174.35448613540981</v>
      </c>
      <c r="CF59" s="19">
        <v>1068.8886076018719</v>
      </c>
      <c r="CG59" s="19">
        <v>1821.153847544696</v>
      </c>
      <c r="CH59" s="19">
        <v>18.289847814294951</v>
      </c>
      <c r="CI59" s="19">
        <v>77.230748003180821</v>
      </c>
      <c r="CJ59" s="19">
        <v>31.938846719440551</v>
      </c>
      <c r="CK59" s="19">
        <v>10.36444426156814</v>
      </c>
      <c r="CL59" s="19">
        <v>3300.5617044324736</v>
      </c>
      <c r="CM59" s="19">
        <v>185.09851775735854</v>
      </c>
      <c r="CN59" s="19">
        <v>38.115787416042373</v>
      </c>
      <c r="CO59" s="19">
        <v>1135.4418608516521</v>
      </c>
      <c r="CP59" s="19">
        <v>470.03592457646545</v>
      </c>
      <c r="CQ59" s="19">
        <v>161.16183143271934</v>
      </c>
      <c r="CR59" s="19">
        <v>1996.3817212172053</v>
      </c>
      <c r="CS59" s="19">
        <v>3115.3442990325452</v>
      </c>
      <c r="CT59" s="19">
        <v>83.57439444120881</v>
      </c>
      <c r="CU59" s="19">
        <v>424.80037882959817</v>
      </c>
      <c r="CV59" s="19">
        <v>888.14551498580931</v>
      </c>
      <c r="CW59" s="19">
        <v>14.998970788094049</v>
      </c>
      <c r="CX59" s="19">
        <v>254.22156252115531</v>
      </c>
      <c r="CY59" s="19">
        <v>298.43640841267671</v>
      </c>
      <c r="CZ59" s="19">
        <v>0</v>
      </c>
      <c r="DA59" s="19">
        <v>0</v>
      </c>
      <c r="DB59" s="19">
        <v>0</v>
      </c>
      <c r="DC59" s="19">
        <v>0</v>
      </c>
      <c r="DD59" s="19">
        <v>2823.4347446486727</v>
      </c>
      <c r="DE59" s="19">
        <v>6064.4518802179982</v>
      </c>
      <c r="DF59" s="24">
        <f t="shared" si="2"/>
        <v>36336.241818605959</v>
      </c>
      <c r="DG59" s="24">
        <v>36336.24183084954</v>
      </c>
      <c r="DH59" s="24">
        <f t="shared" si="1"/>
        <v>-1.2243581295479089E-5</v>
      </c>
      <c r="DI59" s="8"/>
      <c r="DJ59" s="8"/>
      <c r="DK59" s="13"/>
      <c r="DL59" s="13"/>
      <c r="DM59" s="13"/>
      <c r="DN59" s="13"/>
      <c r="DO59" s="13"/>
      <c r="DP59" s="13"/>
      <c r="DQ59" s="13"/>
      <c r="DR59" s="8"/>
      <c r="DS59" s="8"/>
      <c r="DT59" s="8"/>
      <c r="DU59" s="8"/>
      <c r="DV59" s="8"/>
      <c r="DW59" s="3"/>
      <c r="DX59" s="3"/>
      <c r="DY59" s="6"/>
      <c r="DZ59" s="6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</row>
    <row r="60" spans="1:254" x14ac:dyDescent="0.25">
      <c r="A60" s="1"/>
      <c r="B60" s="2">
        <v>21</v>
      </c>
      <c r="C60" s="29" t="s">
        <v>69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3707.2768376416916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1868.8812594181072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85.283780938916564</v>
      </c>
      <c r="CC60" s="19">
        <v>222.0250455108403</v>
      </c>
      <c r="CD60" s="19">
        <v>1000.5467689179749</v>
      </c>
      <c r="CE60" s="19">
        <v>145.44844131471706</v>
      </c>
      <c r="CF60" s="19">
        <v>891.67870204325175</v>
      </c>
      <c r="CG60" s="19">
        <v>1519.2266880464981</v>
      </c>
      <c r="CH60" s="19">
        <v>15.257593395570787</v>
      </c>
      <c r="CI60" s="19">
        <v>64.426744435470283</v>
      </c>
      <c r="CJ60" s="19">
        <v>26.643739289911618</v>
      </c>
      <c r="CK60" s="19">
        <v>8.6461340696438107</v>
      </c>
      <c r="CL60" s="19">
        <v>2996.3763626254913</v>
      </c>
      <c r="CM60" s="19">
        <v>154.41123134750421</v>
      </c>
      <c r="CN60" s="19">
        <v>31.796611557217492</v>
      </c>
      <c r="CO60" s="19">
        <v>947.19816222979989</v>
      </c>
      <c r="CP60" s="19">
        <v>392.10916853791764</v>
      </c>
      <c r="CQ60" s="19">
        <v>134.4429827717349</v>
      </c>
      <c r="CR60" s="19">
        <v>1665.4037186685885</v>
      </c>
      <c r="CS60" s="19">
        <v>2598.8546807203656</v>
      </c>
      <c r="CT60" s="19">
        <v>69.718684464924536</v>
      </c>
      <c r="CU60" s="19">
        <v>354.37317582456654</v>
      </c>
      <c r="CV60" s="19">
        <v>740.90081450792536</v>
      </c>
      <c r="CW60" s="19">
        <v>12.51230737231927</v>
      </c>
      <c r="CX60" s="19">
        <v>212.0744400379871</v>
      </c>
      <c r="CY60" s="19">
        <v>248.95895366554817</v>
      </c>
      <c r="CZ60" s="19">
        <v>0</v>
      </c>
      <c r="DA60" s="19">
        <v>0</v>
      </c>
      <c r="DB60" s="19">
        <v>0</v>
      </c>
      <c r="DC60" s="19">
        <v>0</v>
      </c>
      <c r="DD60" s="19">
        <v>1519.2272077686412</v>
      </c>
      <c r="DE60" s="19">
        <v>2123.8978523074015</v>
      </c>
      <c r="DF60" s="24">
        <f t="shared" si="2"/>
        <v>23757.598089430528</v>
      </c>
      <c r="DG60" s="24">
        <v>23757.598097435697</v>
      </c>
      <c r="DH60" s="24">
        <f t="shared" si="1"/>
        <v>-8.0051686381921172E-6</v>
      </c>
      <c r="DI60" s="8"/>
      <c r="DJ60" s="8"/>
      <c r="DK60" s="13"/>
      <c r="DL60" s="13"/>
      <c r="DM60" s="13"/>
      <c r="DN60" s="13"/>
      <c r="DO60" s="13"/>
      <c r="DP60" s="13"/>
      <c r="DQ60" s="13"/>
      <c r="DR60" s="8"/>
      <c r="DS60" s="8"/>
      <c r="DT60" s="8"/>
      <c r="DU60" s="8"/>
      <c r="DV60" s="8"/>
      <c r="DW60" s="3"/>
      <c r="DX60" s="3"/>
      <c r="DY60" s="6"/>
      <c r="DZ60" s="6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</row>
    <row r="61" spans="1:254" x14ac:dyDescent="0.25">
      <c r="A61" s="1"/>
      <c r="B61" s="2">
        <v>22</v>
      </c>
      <c r="C61" s="29" t="s">
        <v>70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1367.9985343960748</v>
      </c>
      <c r="O61" s="19">
        <v>10.377481178281078</v>
      </c>
      <c r="P61" s="19">
        <v>0</v>
      </c>
      <c r="Q61" s="19">
        <v>0</v>
      </c>
      <c r="R61" s="19">
        <v>5.2819344653779394</v>
      </c>
      <c r="S61" s="19">
        <v>0</v>
      </c>
      <c r="T61" s="19">
        <v>0</v>
      </c>
      <c r="U61" s="19">
        <v>445.59459316084195</v>
      </c>
      <c r="V61" s="19">
        <v>54.348559850087838</v>
      </c>
      <c r="W61" s="19">
        <v>47.078241520000915</v>
      </c>
      <c r="X61" s="19">
        <v>98.734002675568192</v>
      </c>
      <c r="Y61" s="19">
        <v>4529.8134456664329</v>
      </c>
      <c r="Z61" s="19">
        <v>154.09583437905076</v>
      </c>
      <c r="AA61" s="19">
        <v>1147.4619244502787</v>
      </c>
      <c r="AB61" s="19">
        <v>506.16723632094136</v>
      </c>
      <c r="AC61" s="19">
        <v>3054.7077888233844</v>
      </c>
      <c r="AD61" s="19">
        <v>67.803768327262503</v>
      </c>
      <c r="AE61" s="19">
        <v>1132.5856161010865</v>
      </c>
      <c r="AF61" s="19">
        <v>0</v>
      </c>
      <c r="AG61" s="19">
        <v>51.436337158206413</v>
      </c>
      <c r="AH61" s="19">
        <v>120.36422424622984</v>
      </c>
      <c r="AI61" s="19">
        <v>11.180723901093598</v>
      </c>
      <c r="AJ61" s="19">
        <v>4.7678519990843418</v>
      </c>
      <c r="AK61" s="19">
        <v>0</v>
      </c>
      <c r="AL61" s="19">
        <v>424.60842890647234</v>
      </c>
      <c r="AM61" s="19">
        <v>7.6056245427810003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18.953391316032679</v>
      </c>
      <c r="CC61" s="19">
        <v>1304.5742316434009</v>
      </c>
      <c r="CD61" s="19">
        <v>4168.4217080110202</v>
      </c>
      <c r="CE61" s="19">
        <v>32.324331708707327</v>
      </c>
      <c r="CF61" s="19">
        <v>6858.1282096771911</v>
      </c>
      <c r="CG61" s="19">
        <v>7016.3527604765404</v>
      </c>
      <c r="CH61" s="19">
        <v>3.3908339312389986</v>
      </c>
      <c r="CI61" s="19">
        <v>14.318142145688176</v>
      </c>
      <c r="CJ61" s="19">
        <v>5.9212808264275099</v>
      </c>
      <c r="CK61" s="19">
        <v>1.9215091145396652</v>
      </c>
      <c r="CL61" s="19">
        <v>3085.5693540548109</v>
      </c>
      <c r="CM61" s="19">
        <v>34.316214163050063</v>
      </c>
      <c r="CN61" s="19">
        <v>7.0664505569129812</v>
      </c>
      <c r="CO61" s="19">
        <v>4733.5979930544518</v>
      </c>
      <c r="CP61" s="19">
        <v>2276.7885198310173</v>
      </c>
      <c r="CQ61" s="19">
        <v>29.87848843797509</v>
      </c>
      <c r="CR61" s="19">
        <v>10204.293124926831</v>
      </c>
      <c r="CS61" s="19">
        <v>9168.4169673019005</v>
      </c>
      <c r="CT61" s="19">
        <v>15.494218174903608</v>
      </c>
      <c r="CU61" s="19">
        <v>2405.8813565800865</v>
      </c>
      <c r="CV61" s="19">
        <v>3461.7173501740976</v>
      </c>
      <c r="CW61" s="19">
        <v>2.7807240167801925</v>
      </c>
      <c r="CX61" s="19">
        <v>47.131234168764088</v>
      </c>
      <c r="CY61" s="19">
        <v>1225.7503650221659</v>
      </c>
      <c r="CZ61" s="19">
        <v>0</v>
      </c>
      <c r="DA61" s="19">
        <v>0</v>
      </c>
      <c r="DB61" s="19">
        <v>0</v>
      </c>
      <c r="DC61" s="19">
        <v>0</v>
      </c>
      <c r="DD61" s="19">
        <v>35241.507775713617</v>
      </c>
      <c r="DE61" s="19">
        <v>23621.398676422035</v>
      </c>
      <c r="DF61" s="24">
        <f t="shared" si="2"/>
        <v>128227.90736351871</v>
      </c>
      <c r="DG61" s="24">
        <v>128227.90740672543</v>
      </c>
      <c r="DH61" s="24">
        <f t="shared" si="1"/>
        <v>-4.3206717236898839E-5</v>
      </c>
      <c r="DI61" s="8"/>
      <c r="DJ61" s="8"/>
      <c r="DK61" s="13"/>
      <c r="DL61" s="13"/>
      <c r="DM61" s="13"/>
      <c r="DN61" s="13"/>
      <c r="DO61" s="13"/>
      <c r="DP61" s="13"/>
      <c r="DQ61" s="13"/>
      <c r="DR61" s="8"/>
      <c r="DS61" s="8"/>
      <c r="DT61" s="8"/>
      <c r="DU61" s="8"/>
      <c r="DV61" s="8"/>
      <c r="DW61" s="3"/>
      <c r="DX61" s="3"/>
      <c r="DY61" s="6"/>
      <c r="DZ61" s="6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</row>
    <row r="62" spans="1:254" x14ac:dyDescent="0.25">
      <c r="A62" s="1"/>
      <c r="B62" s="2">
        <v>23</v>
      </c>
      <c r="C62" s="29" t="s">
        <v>71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1127.2592154414017</v>
      </c>
      <c r="Z62" s="19">
        <v>28505.763412619599</v>
      </c>
      <c r="AA62" s="19">
        <v>2823.5158170767313</v>
      </c>
      <c r="AB62" s="19">
        <v>530.12001748462296</v>
      </c>
      <c r="AC62" s="19">
        <v>434.86880344650268</v>
      </c>
      <c r="AD62" s="19">
        <v>0</v>
      </c>
      <c r="AE62" s="19">
        <v>6934.0773756316676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31.277991659760627</v>
      </c>
      <c r="CC62" s="19">
        <v>81.428115000265223</v>
      </c>
      <c r="CD62" s="19">
        <v>366.95246325546327</v>
      </c>
      <c r="CE62" s="19">
        <v>53.34349725414279</v>
      </c>
      <c r="CF62" s="19">
        <v>327.02488909660258</v>
      </c>
      <c r="CG62" s="19">
        <v>557.17932705377643</v>
      </c>
      <c r="CH62" s="19">
        <v>5.5957518971997304</v>
      </c>
      <c r="CI62" s="19">
        <v>23.628633164355296</v>
      </c>
      <c r="CJ62" s="19">
        <v>9.7716429327845198</v>
      </c>
      <c r="CK62" s="19">
        <v>3.1709863978568302</v>
      </c>
      <c r="CL62" s="19">
        <v>219.85863246856343</v>
      </c>
      <c r="CM62" s="19">
        <v>56.630617837728032</v>
      </c>
      <c r="CN62" s="19">
        <v>11.661468804642883</v>
      </c>
      <c r="CO62" s="19">
        <v>347.38675855297805</v>
      </c>
      <c r="CP62" s="19">
        <v>143.80679618428749</v>
      </c>
      <c r="CQ62" s="19">
        <v>49.307224048956961</v>
      </c>
      <c r="CR62" s="19">
        <v>610.79003592163326</v>
      </c>
      <c r="CS62" s="19">
        <v>293.87349626449117</v>
      </c>
      <c r="CT62" s="19">
        <v>25.569462410861014</v>
      </c>
      <c r="CU62" s="19">
        <v>129.96704783618927</v>
      </c>
      <c r="CV62" s="19">
        <v>271.72680720537102</v>
      </c>
      <c r="CW62" s="19">
        <v>4.5889129360300789</v>
      </c>
      <c r="CX62" s="19">
        <v>77.778711185045523</v>
      </c>
      <c r="CY62" s="19">
        <v>91.306177911345344</v>
      </c>
      <c r="CZ62" s="19">
        <v>0</v>
      </c>
      <c r="DA62" s="19">
        <v>0</v>
      </c>
      <c r="DB62" s="19">
        <v>0</v>
      </c>
      <c r="DC62" s="19">
        <v>0</v>
      </c>
      <c r="DD62" s="19">
        <v>47648.834423503409</v>
      </c>
      <c r="DE62" s="19">
        <v>165.59428841008901</v>
      </c>
      <c r="DF62" s="24">
        <f t="shared" si="2"/>
        <v>91963.658800894351</v>
      </c>
      <c r="DG62" s="24">
        <v>91963.658831881679</v>
      </c>
      <c r="DH62" s="24">
        <f t="shared" si="1"/>
        <v>-3.098732850048691E-5</v>
      </c>
      <c r="DI62" s="8"/>
      <c r="DJ62" s="8"/>
      <c r="DK62" s="13"/>
      <c r="DL62" s="13"/>
      <c r="DM62" s="13"/>
      <c r="DN62" s="13"/>
      <c r="DO62" s="13"/>
      <c r="DP62" s="13"/>
      <c r="DQ62" s="13"/>
      <c r="DR62" s="8"/>
      <c r="DS62" s="8"/>
      <c r="DT62" s="8"/>
      <c r="DU62" s="8"/>
      <c r="DV62" s="8"/>
      <c r="DW62" s="3"/>
      <c r="DX62" s="3"/>
      <c r="DY62" s="6"/>
      <c r="DZ62" s="6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</row>
    <row r="63" spans="1:254" x14ac:dyDescent="0.25">
      <c r="A63" s="1"/>
      <c r="B63" s="2">
        <v>24</v>
      </c>
      <c r="C63" s="29" t="s">
        <v>72</v>
      </c>
      <c r="D63" s="19">
        <v>124.64701984121361</v>
      </c>
      <c r="E63" s="19">
        <v>182.26908160484999</v>
      </c>
      <c r="F63" s="19">
        <v>252.15386961154485</v>
      </c>
      <c r="G63" s="19">
        <v>379.1915081842123</v>
      </c>
      <c r="H63" s="19">
        <v>71.448020804383503</v>
      </c>
      <c r="I63" s="19">
        <v>16.474459548985418</v>
      </c>
      <c r="J63" s="19">
        <v>24.091835145367224</v>
      </c>
      <c r="K63" s="19">
        <v>414.86543239084227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21.015993177330518</v>
      </c>
      <c r="Z63" s="19">
        <v>125.28843742305482</v>
      </c>
      <c r="AA63" s="19">
        <v>2151.4547737499147</v>
      </c>
      <c r="AB63" s="19">
        <v>25.632290609391227</v>
      </c>
      <c r="AC63" s="19">
        <v>23.048228329570037</v>
      </c>
      <c r="AD63" s="19">
        <v>2329.7059165403903</v>
      </c>
      <c r="AE63" s="19">
        <v>0</v>
      </c>
      <c r="AF63" s="19">
        <v>0</v>
      </c>
      <c r="AG63" s="19">
        <v>0</v>
      </c>
      <c r="AH63" s="19">
        <v>1371.8516477759586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  <c r="CB63" s="19">
        <v>342.21657920222532</v>
      </c>
      <c r="CC63" s="19">
        <v>288.59984395056375</v>
      </c>
      <c r="CD63" s="19">
        <v>1123.3752400876108</v>
      </c>
      <c r="CE63" s="19">
        <v>163.30388820630046</v>
      </c>
      <c r="CF63" s="19">
        <v>1001.1423824315026</v>
      </c>
      <c r="CG63" s="19">
        <v>1705.7290058588303</v>
      </c>
      <c r="CH63" s="19">
        <v>17.130636145683738</v>
      </c>
      <c r="CI63" s="19">
        <v>72.335858482613105</v>
      </c>
      <c r="CJ63" s="19">
        <v>29.914560670656524</v>
      </c>
      <c r="CK63" s="19">
        <v>9.7075451528817762</v>
      </c>
      <c r="CL63" s="19">
        <v>673.06741000373847</v>
      </c>
      <c r="CM63" s="19">
        <v>173.36696241987539</v>
      </c>
      <c r="CN63" s="19">
        <v>35.70000648584422</v>
      </c>
      <c r="CO63" s="19">
        <v>1063.4774865615498</v>
      </c>
      <c r="CP63" s="19">
        <v>440.24501906678086</v>
      </c>
      <c r="CQ63" s="19">
        <v>150.94738473731257</v>
      </c>
      <c r="CR63" s="19">
        <v>1869.8509260417143</v>
      </c>
      <c r="CS63" s="19">
        <v>2917.8935876234491</v>
      </c>
      <c r="CT63" s="19">
        <v>78.277444224608587</v>
      </c>
      <c r="CU63" s="19">
        <v>397.87650497438591</v>
      </c>
      <c r="CV63" s="19">
        <v>831.85479811870016</v>
      </c>
      <c r="CW63" s="19">
        <v>14.04833510585039</v>
      </c>
      <c r="CX63" s="19">
        <v>276.6960321592527</v>
      </c>
      <c r="CY63" s="19">
        <v>279.52149068382357</v>
      </c>
      <c r="CZ63" s="19">
        <v>0</v>
      </c>
      <c r="DA63" s="19">
        <v>0</v>
      </c>
      <c r="DB63" s="19">
        <v>0</v>
      </c>
      <c r="DC63" s="19">
        <v>0</v>
      </c>
      <c r="DD63" s="19">
        <v>13755.488869269057</v>
      </c>
      <c r="DE63" s="19">
        <v>10210.323287268051</v>
      </c>
      <c r="DF63" s="24">
        <f t="shared" si="2"/>
        <v>45435.229599669867</v>
      </c>
      <c r="DG63" s="24">
        <v>45435.229614979369</v>
      </c>
      <c r="DH63" s="24">
        <f t="shared" si="1"/>
        <v>-1.5309502487070858E-5</v>
      </c>
      <c r="DI63" s="8"/>
      <c r="DJ63" s="8"/>
      <c r="DK63" s="13"/>
      <c r="DL63" s="13"/>
      <c r="DM63" s="13"/>
      <c r="DN63" s="13"/>
      <c r="DO63" s="13"/>
      <c r="DP63" s="13"/>
      <c r="DQ63" s="13"/>
      <c r="DR63" s="8"/>
      <c r="DS63" s="8"/>
      <c r="DT63" s="8"/>
      <c r="DU63" s="8"/>
      <c r="DV63" s="8"/>
      <c r="DW63" s="3"/>
      <c r="DX63" s="3"/>
      <c r="DY63" s="6"/>
      <c r="DZ63" s="6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</row>
    <row r="64" spans="1:254" x14ac:dyDescent="0.25">
      <c r="A64" s="1"/>
      <c r="B64" s="2">
        <v>25</v>
      </c>
      <c r="C64" s="29" t="s">
        <v>73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1.7862630324611973E-3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5752.0336654754046</v>
      </c>
      <c r="AC64" s="19">
        <v>0</v>
      </c>
      <c r="AD64" s="19">
        <v>0</v>
      </c>
      <c r="AE64" s="19">
        <v>0</v>
      </c>
      <c r="AF64" s="19">
        <v>0</v>
      </c>
      <c r="AG64" s="19">
        <v>3306.5870143837883</v>
      </c>
      <c r="AH64" s="19">
        <v>191.80107953317281</v>
      </c>
      <c r="AI64" s="19">
        <v>169.97482958912576</v>
      </c>
      <c r="AJ64" s="19">
        <v>55.373544776983941</v>
      </c>
      <c r="AK64" s="19">
        <v>0</v>
      </c>
      <c r="AL64" s="19">
        <v>19389.154823774272</v>
      </c>
      <c r="AM64" s="19">
        <v>209.80661719529786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105.37672395305634</v>
      </c>
      <c r="CC64" s="19">
        <v>454.15620297391462</v>
      </c>
      <c r="CD64" s="19">
        <v>1236.2765757602001</v>
      </c>
      <c r="CE64" s="19">
        <v>179.71623771291013</v>
      </c>
      <c r="CF64" s="19">
        <v>1101.7590846762653</v>
      </c>
      <c r="CG64" s="19">
        <v>1877.1579959150581</v>
      </c>
      <c r="CH64" s="19">
        <v>18.852297468545814</v>
      </c>
      <c r="CI64" s="19">
        <v>79.60574903268143</v>
      </c>
      <c r="CJ64" s="19">
        <v>32.921030578967716</v>
      </c>
      <c r="CK64" s="19">
        <v>10.683171794881192</v>
      </c>
      <c r="CL64" s="19">
        <v>740.71195731776515</v>
      </c>
      <c r="CM64" s="19">
        <v>190.79066993722026</v>
      </c>
      <c r="CN64" s="19">
        <v>39.287924639207667</v>
      </c>
      <c r="CO64" s="19">
        <v>1170.3589846689783</v>
      </c>
      <c r="CP64" s="19">
        <v>484.49047587663523</v>
      </c>
      <c r="CQ64" s="19">
        <v>166.11788229492669</v>
      </c>
      <c r="CR64" s="19">
        <v>2057.7744795463209</v>
      </c>
      <c r="CS64" s="19">
        <v>3211.1474101502145</v>
      </c>
      <c r="CT64" s="19">
        <v>86.144475378112858</v>
      </c>
      <c r="CU64" s="19">
        <v>437.86384602674377</v>
      </c>
      <c r="CV64" s="19">
        <v>915.4577781800316</v>
      </c>
      <c r="CW64" s="19">
        <v>15.46021934656293</v>
      </c>
      <c r="CX64" s="19">
        <v>262.03938752787184</v>
      </c>
      <c r="CY64" s="19">
        <v>307.61392898944797</v>
      </c>
      <c r="CZ64" s="19">
        <v>0</v>
      </c>
      <c r="DA64" s="19">
        <v>0</v>
      </c>
      <c r="DB64" s="19">
        <v>0</v>
      </c>
      <c r="DC64" s="19">
        <v>0</v>
      </c>
      <c r="DD64" s="19">
        <v>1204.6680455718579</v>
      </c>
      <c r="DE64" s="19">
        <v>12167.233216586337</v>
      </c>
      <c r="DF64" s="24">
        <f t="shared" si="2"/>
        <v>57628.3991128958</v>
      </c>
      <c r="DG64" s="24">
        <v>57628.399132313818</v>
      </c>
      <c r="DH64" s="24">
        <f t="shared" si="1"/>
        <v>-1.9418017473071814E-5</v>
      </c>
      <c r="DI64" s="8"/>
      <c r="DJ64" s="8"/>
      <c r="DK64" s="13"/>
      <c r="DL64" s="13"/>
      <c r="DM64" s="13"/>
      <c r="DN64" s="13"/>
      <c r="DO64" s="13"/>
      <c r="DP64" s="13"/>
      <c r="DQ64" s="13"/>
      <c r="DR64" s="8"/>
      <c r="DS64" s="8"/>
      <c r="DT64" s="8"/>
      <c r="DU64" s="8"/>
      <c r="DV64" s="8"/>
      <c r="DW64" s="3"/>
      <c r="DX64" s="3"/>
      <c r="DY64" s="6"/>
      <c r="DZ64" s="6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</row>
    <row r="65" spans="1:254" x14ac:dyDescent="0.25">
      <c r="A65" s="1"/>
      <c r="B65" s="2">
        <v>26</v>
      </c>
      <c r="C65" s="29" t="s">
        <v>74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181.94513956054291</v>
      </c>
      <c r="W65" s="19">
        <v>32.663580815072358</v>
      </c>
      <c r="X65" s="19">
        <v>115.40749820753521</v>
      </c>
      <c r="Y65" s="19">
        <v>169.59590197585428</v>
      </c>
      <c r="Z65" s="19">
        <v>0</v>
      </c>
      <c r="AA65" s="19">
        <v>0</v>
      </c>
      <c r="AB65" s="19">
        <v>0</v>
      </c>
      <c r="AC65" s="19">
        <v>24045.680951255879</v>
      </c>
      <c r="AD65" s="19">
        <v>82.511101937840451</v>
      </c>
      <c r="AE65" s="19">
        <v>1250.234698617591</v>
      </c>
      <c r="AF65" s="19">
        <v>37.40543666570121</v>
      </c>
      <c r="AG65" s="19">
        <v>7086.6077214602328</v>
      </c>
      <c r="AH65" s="19">
        <v>321.58272022150669</v>
      </c>
      <c r="AI65" s="19">
        <v>9630.275182156025</v>
      </c>
      <c r="AJ65" s="19">
        <v>651.38823074909453</v>
      </c>
      <c r="AK65" s="19">
        <v>127.88685307623636</v>
      </c>
      <c r="AL65" s="19">
        <v>2536.0226041687743</v>
      </c>
      <c r="AM65" s="19">
        <v>818.93853109969984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2.1740546106247698</v>
      </c>
      <c r="CC65" s="19">
        <v>5.6598636767042514</v>
      </c>
      <c r="CD65" s="19">
        <v>25.505943714786589</v>
      </c>
      <c r="CE65" s="19">
        <v>3.7077724628585416</v>
      </c>
      <c r="CF65" s="19">
        <v>22.730678355651534</v>
      </c>
      <c r="CG65" s="19">
        <v>38.728135054055258</v>
      </c>
      <c r="CH65" s="19">
        <v>0.38894665446615762</v>
      </c>
      <c r="CI65" s="19">
        <v>1.6423669218940311</v>
      </c>
      <c r="CJ65" s="19">
        <v>0.67920234795778645</v>
      </c>
      <c r="CK65" s="19">
        <v>0.22040729707936635</v>
      </c>
      <c r="CL65" s="19">
        <v>15.281821125321621</v>
      </c>
      <c r="CM65" s="19">
        <v>3.9362519557650666</v>
      </c>
      <c r="CN65" s="19">
        <v>0.8105593960289923</v>
      </c>
      <c r="CO65" s="19">
        <v>24.145980743565605</v>
      </c>
      <c r="CP65" s="19">
        <v>9.9956490726788285</v>
      </c>
      <c r="CQ65" s="19">
        <v>3.4272212539603308</v>
      </c>
      <c r="CR65" s="19">
        <v>42.454480721954674</v>
      </c>
      <c r="CS65" s="19">
        <v>66.250017754674616</v>
      </c>
      <c r="CT65" s="19">
        <v>1.7772690863162672</v>
      </c>
      <c r="CU65" s="19">
        <v>9.033682939871948</v>
      </c>
      <c r="CV65" s="19">
        <v>18.887047624137498</v>
      </c>
      <c r="CW65" s="19">
        <v>0.31896380809179486</v>
      </c>
      <c r="CX65" s="19">
        <v>5.4062027877462828</v>
      </c>
      <c r="CY65" s="19">
        <v>6.346463010445194</v>
      </c>
      <c r="CZ65" s="19">
        <v>0</v>
      </c>
      <c r="DA65" s="19">
        <v>0</v>
      </c>
      <c r="DB65" s="19">
        <v>0</v>
      </c>
      <c r="DC65" s="19">
        <v>0</v>
      </c>
      <c r="DD65" s="19">
        <v>47172.64952833001</v>
      </c>
      <c r="DE65" s="19">
        <v>5671.1257797542648</v>
      </c>
      <c r="DF65" s="24">
        <f t="shared" si="2"/>
        <v>100241.43044242848</v>
      </c>
      <c r="DG65" s="24">
        <v>100241.43047620505</v>
      </c>
      <c r="DH65" s="24">
        <f t="shared" si="1"/>
        <v>-3.3776566851884127E-5</v>
      </c>
      <c r="DI65" s="8"/>
      <c r="DJ65" s="8"/>
      <c r="DK65" s="13"/>
      <c r="DL65" s="13"/>
      <c r="DM65" s="13"/>
      <c r="DN65" s="13"/>
      <c r="DO65" s="13"/>
      <c r="DP65" s="13"/>
      <c r="DQ65" s="13"/>
      <c r="DR65" s="8"/>
      <c r="DS65" s="8"/>
      <c r="DT65" s="8"/>
      <c r="DU65" s="8"/>
      <c r="DV65" s="8"/>
      <c r="DW65" s="3"/>
      <c r="DX65" s="3"/>
      <c r="DY65" s="6"/>
      <c r="DZ65" s="6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</row>
    <row r="66" spans="1:254" x14ac:dyDescent="0.25">
      <c r="A66" s="1"/>
      <c r="B66" s="2">
        <v>27</v>
      </c>
      <c r="C66" s="29" t="s">
        <v>75</v>
      </c>
      <c r="D66" s="19">
        <v>133.76933299584104</v>
      </c>
      <c r="E66" s="19">
        <v>55.832231058896788</v>
      </c>
      <c r="F66" s="19">
        <v>119.79254695044308</v>
      </c>
      <c r="G66" s="19">
        <v>105.54217888657301</v>
      </c>
      <c r="H66" s="19">
        <v>50.610558533766998</v>
      </c>
      <c r="I66" s="19">
        <v>35.465905587679373</v>
      </c>
      <c r="J66" s="19">
        <v>61.432257953154298</v>
      </c>
      <c r="K66" s="19">
        <v>7.3796212895084858</v>
      </c>
      <c r="L66" s="19">
        <v>16.903694155293547</v>
      </c>
      <c r="M66" s="19">
        <v>2.5394466442829443E-4</v>
      </c>
      <c r="N66" s="19">
        <v>121.36323440438503</v>
      </c>
      <c r="O66" s="19">
        <v>19.638504985449341</v>
      </c>
      <c r="P66" s="19">
        <v>45.036201378113788</v>
      </c>
      <c r="Q66" s="19">
        <v>0</v>
      </c>
      <c r="R66" s="19">
        <v>103.2196188921628</v>
      </c>
      <c r="S66" s="19">
        <v>14.815508114825622</v>
      </c>
      <c r="T66" s="19">
        <v>7.5186144974982589</v>
      </c>
      <c r="U66" s="19">
        <v>1166.7666914262293</v>
      </c>
      <c r="V66" s="19">
        <v>0</v>
      </c>
      <c r="W66" s="19">
        <v>12.616874117321093</v>
      </c>
      <c r="X66" s="19">
        <v>77.8422340951481</v>
      </c>
      <c r="Y66" s="19">
        <v>170.58670467770236</v>
      </c>
      <c r="Z66" s="19">
        <v>36.446346773144228</v>
      </c>
      <c r="AA66" s="19">
        <v>389.70652062918202</v>
      </c>
      <c r="AB66" s="19">
        <v>200.83112955628667</v>
      </c>
      <c r="AC66" s="19">
        <v>280.75445748900927</v>
      </c>
      <c r="AD66" s="19">
        <v>2478.0528468366151</v>
      </c>
      <c r="AE66" s="19">
        <v>32732.591937802925</v>
      </c>
      <c r="AF66" s="19">
        <v>768.88031107125369</v>
      </c>
      <c r="AG66" s="19">
        <v>1503.4885718348778</v>
      </c>
      <c r="AH66" s="19">
        <v>65.046099005450799</v>
      </c>
      <c r="AI66" s="19">
        <v>1392.9114869729069</v>
      </c>
      <c r="AJ66" s="19">
        <v>43.781207805888855</v>
      </c>
      <c r="AK66" s="19">
        <v>45.529675513159077</v>
      </c>
      <c r="AL66" s="19">
        <v>191.21885911160251</v>
      </c>
      <c r="AM66" s="19">
        <v>138.12987542631777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184.77204382133604</v>
      </c>
      <c r="CC66" s="19">
        <v>387.13711573411638</v>
      </c>
      <c r="CD66" s="19">
        <v>1801.6876200388626</v>
      </c>
      <c r="CE66" s="19">
        <v>190.20540992206344</v>
      </c>
      <c r="CF66" s="19">
        <v>1302.2085978767541</v>
      </c>
      <c r="CG66" s="19">
        <v>1401.8488188764318</v>
      </c>
      <c r="CH66" s="19">
        <v>9.0585360407015649</v>
      </c>
      <c r="CI66" s="19">
        <v>45.628374654731779</v>
      </c>
      <c r="CJ66" s="19">
        <v>12.586693720500893</v>
      </c>
      <c r="CK66" s="19">
        <v>21.896440470001618</v>
      </c>
      <c r="CL66" s="19">
        <v>386.00158037662857</v>
      </c>
      <c r="CM66" s="19">
        <v>144.79437058372739</v>
      </c>
      <c r="CN66" s="19">
        <v>35.395000131086938</v>
      </c>
      <c r="CO66" s="19">
        <v>581.76506579160173</v>
      </c>
      <c r="CP66" s="19">
        <v>211.10346506801275</v>
      </c>
      <c r="CQ66" s="19">
        <v>159.15202525850123</v>
      </c>
      <c r="CR66" s="19">
        <v>294.95838179719516</v>
      </c>
      <c r="CS66" s="19">
        <v>1011.7782028308433</v>
      </c>
      <c r="CT66" s="19">
        <v>36.646524589629358</v>
      </c>
      <c r="CU66" s="19">
        <v>181.45583652113004</v>
      </c>
      <c r="CV66" s="19">
        <v>280.52597712301963</v>
      </c>
      <c r="CW66" s="19">
        <v>10.464013096191062</v>
      </c>
      <c r="CX66" s="19">
        <v>168.54505187430888</v>
      </c>
      <c r="CY66" s="19">
        <v>281.44095506705457</v>
      </c>
      <c r="CZ66" s="19">
        <v>0</v>
      </c>
      <c r="DA66" s="19">
        <v>0</v>
      </c>
      <c r="DB66" s="19">
        <v>0</v>
      </c>
      <c r="DC66" s="19">
        <v>0</v>
      </c>
      <c r="DD66" s="19">
        <v>7698.4329823060662</v>
      </c>
      <c r="DE66" s="19">
        <v>0</v>
      </c>
      <c r="DF66" s="24">
        <f t="shared" si="2"/>
        <v>59432.991177343778</v>
      </c>
      <c r="DG66" s="24">
        <v>59432.991197369847</v>
      </c>
      <c r="DH66" s="24">
        <f t="shared" si="1"/>
        <v>-2.0026069250889122E-5</v>
      </c>
      <c r="DI66" s="8"/>
      <c r="DJ66" s="8"/>
      <c r="DK66" s="13"/>
      <c r="DL66" s="13"/>
      <c r="DM66" s="13"/>
      <c r="DN66" s="13"/>
      <c r="DO66" s="13"/>
      <c r="DP66" s="13"/>
      <c r="DQ66" s="13"/>
      <c r="DR66" s="8"/>
      <c r="DS66" s="8"/>
      <c r="DT66" s="8"/>
      <c r="DU66" s="8"/>
      <c r="DV66" s="8"/>
      <c r="DW66" s="3"/>
      <c r="DX66" s="3"/>
      <c r="DY66" s="6"/>
      <c r="DZ66" s="6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</row>
    <row r="67" spans="1:254" x14ac:dyDescent="0.25">
      <c r="A67" s="1"/>
      <c r="B67" s="2">
        <v>28</v>
      </c>
      <c r="C67" s="30" t="s">
        <v>76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284.42128467045495</v>
      </c>
      <c r="CC67" s="19">
        <v>87.544347962656246</v>
      </c>
      <c r="CD67" s="19">
        <v>2688.7697399600302</v>
      </c>
      <c r="CE67" s="19">
        <v>561.15266015845782</v>
      </c>
      <c r="CF67" s="19">
        <v>3050.3937334826578</v>
      </c>
      <c r="CG67" s="19">
        <v>2901.2510716816701</v>
      </c>
      <c r="CH67" s="19">
        <v>34.920948093989644</v>
      </c>
      <c r="CI67" s="19">
        <v>130.25929839698833</v>
      </c>
      <c r="CJ67" s="19">
        <v>58.049141331301946</v>
      </c>
      <c r="CK67" s="19">
        <v>9.208800589328503E-2</v>
      </c>
      <c r="CL67" s="19">
        <v>2244.6790272389949</v>
      </c>
      <c r="CM67" s="19">
        <v>950.27778552618497</v>
      </c>
      <c r="CN67" s="19">
        <v>106.27522085076571</v>
      </c>
      <c r="CO67" s="19">
        <v>2003.7737014885572</v>
      </c>
      <c r="CP67" s="19">
        <v>487.50478725844579</v>
      </c>
      <c r="CQ67" s="19">
        <v>1096.7644109981966</v>
      </c>
      <c r="CR67" s="19">
        <v>3611.1386213958976</v>
      </c>
      <c r="CS67" s="19">
        <v>4035.6109206362462</v>
      </c>
      <c r="CT67" s="19">
        <v>14.384537430055152</v>
      </c>
      <c r="CU67" s="19">
        <v>398.17186261737072</v>
      </c>
      <c r="CV67" s="19">
        <v>1302.0795861932525</v>
      </c>
      <c r="CW67" s="19">
        <v>166.70274387562355</v>
      </c>
      <c r="CX67" s="19">
        <v>2618.9002416574704</v>
      </c>
      <c r="CY67" s="19">
        <v>1571.2897369834916</v>
      </c>
      <c r="CZ67" s="19">
        <v>0</v>
      </c>
      <c r="DA67" s="19">
        <v>0</v>
      </c>
      <c r="DB67" s="19">
        <v>0</v>
      </c>
      <c r="DC67" s="19">
        <v>0</v>
      </c>
      <c r="DD67" s="19">
        <v>286537.79853498074</v>
      </c>
      <c r="DE67" s="19">
        <v>0</v>
      </c>
      <c r="DF67" s="24">
        <f t="shared" si="2"/>
        <v>316942.2060328754</v>
      </c>
      <c r="DG67" s="24">
        <v>316942.20613966975</v>
      </c>
      <c r="DH67" s="24">
        <f t="shared" si="1"/>
        <v>-1.0679435217753053E-4</v>
      </c>
      <c r="DI67" s="8"/>
      <c r="DJ67" s="8"/>
      <c r="DK67" s="13"/>
      <c r="DL67" s="13"/>
      <c r="DM67" s="13"/>
      <c r="DN67" s="13"/>
      <c r="DO67" s="13"/>
      <c r="DP67" s="13"/>
      <c r="DQ67" s="13"/>
      <c r="DR67" s="8"/>
      <c r="DS67" s="8"/>
      <c r="DT67" s="8"/>
      <c r="DU67" s="8"/>
      <c r="DV67" s="8"/>
      <c r="DW67" s="3"/>
      <c r="DX67" s="3"/>
      <c r="DY67" s="6"/>
      <c r="DZ67" s="6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</row>
    <row r="68" spans="1:254" x14ac:dyDescent="0.25">
      <c r="A68" s="1"/>
      <c r="B68" s="2">
        <v>29</v>
      </c>
      <c r="C68" s="30" t="s">
        <v>77</v>
      </c>
      <c r="D68" s="19">
        <v>249.1838332888201</v>
      </c>
      <c r="E68" s="19">
        <v>22.231011631877553</v>
      </c>
      <c r="F68" s="19">
        <v>235.60374304684439</v>
      </c>
      <c r="G68" s="19">
        <v>357.41826693259833</v>
      </c>
      <c r="H68" s="19">
        <v>133.2360936791892</v>
      </c>
      <c r="I68" s="19">
        <v>57.751987824507111</v>
      </c>
      <c r="J68" s="19">
        <v>38.927970430486042</v>
      </c>
      <c r="K68" s="19">
        <v>233.23424220345962</v>
      </c>
      <c r="L68" s="19">
        <v>9.8851791994296008</v>
      </c>
      <c r="M68" s="19">
        <v>4.2173594741662466E-4</v>
      </c>
      <c r="N68" s="19">
        <v>1981.5394138562722</v>
      </c>
      <c r="O68" s="19">
        <v>18.23274625687257</v>
      </c>
      <c r="P68" s="19">
        <v>92.022483425117585</v>
      </c>
      <c r="Q68" s="19">
        <v>11.279484634120381</v>
      </c>
      <c r="R68" s="19">
        <v>339.19652218359465</v>
      </c>
      <c r="S68" s="19">
        <v>63.948932706300624</v>
      </c>
      <c r="T68" s="19">
        <v>5.7204259724555069</v>
      </c>
      <c r="U68" s="19">
        <v>3772.2444158450626</v>
      </c>
      <c r="V68" s="19">
        <v>67.242535088956927</v>
      </c>
      <c r="W68" s="19">
        <v>71.39316027639164</v>
      </c>
      <c r="X68" s="19">
        <v>325.04933609289429</v>
      </c>
      <c r="Y68" s="19">
        <v>2015.8442632207793</v>
      </c>
      <c r="Z68" s="19">
        <v>3962.9366468676712</v>
      </c>
      <c r="AA68" s="19">
        <v>763.3964768555976</v>
      </c>
      <c r="AB68" s="19">
        <v>13133.047439685459</v>
      </c>
      <c r="AC68" s="19">
        <v>19993.090504780572</v>
      </c>
      <c r="AD68" s="19">
        <v>2944.3614128723757</v>
      </c>
      <c r="AE68" s="19">
        <v>317.3674720966884</v>
      </c>
      <c r="AF68" s="19">
        <v>480.25189688768705</v>
      </c>
      <c r="AG68" s="19">
        <v>3176.4464065656171</v>
      </c>
      <c r="AH68" s="19">
        <v>3804.7431991614831</v>
      </c>
      <c r="AI68" s="19">
        <v>2961.1893887998754</v>
      </c>
      <c r="AJ68" s="19">
        <v>963.04164604702783</v>
      </c>
      <c r="AK68" s="19">
        <v>347.41528578307839</v>
      </c>
      <c r="AL68" s="19">
        <v>417.59751697962417</v>
      </c>
      <c r="AM68" s="19">
        <v>12772.413405810228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1076.42437571955</v>
      </c>
      <c r="CC68" s="19">
        <v>1942.9650693298283</v>
      </c>
      <c r="CD68" s="19">
        <v>3418.7848540194368</v>
      </c>
      <c r="CE68" s="19">
        <v>1125.5767023963722</v>
      </c>
      <c r="CF68" s="19">
        <v>5147.1992201837802</v>
      </c>
      <c r="CG68" s="19">
        <v>7468.2971836440502</v>
      </c>
      <c r="CH68" s="19">
        <v>202.44500690615118</v>
      </c>
      <c r="CI68" s="19">
        <v>881.26465971128164</v>
      </c>
      <c r="CJ68" s="19">
        <v>211.33390755478092</v>
      </c>
      <c r="CK68" s="19">
        <v>90.706704310819447</v>
      </c>
      <c r="CL68" s="19">
        <v>2180.7598585093738</v>
      </c>
      <c r="CM68" s="19">
        <v>1459.9123421939075</v>
      </c>
      <c r="CN68" s="19">
        <v>308.17700398593615</v>
      </c>
      <c r="CO68" s="19">
        <v>7282.2644978254293</v>
      </c>
      <c r="CP68" s="19">
        <v>2237.628043554379</v>
      </c>
      <c r="CQ68" s="19">
        <v>1604.7631381650829</v>
      </c>
      <c r="CR68" s="19">
        <v>7892.0294897407111</v>
      </c>
      <c r="CS68" s="19">
        <v>6542.9195566678545</v>
      </c>
      <c r="CT68" s="19">
        <v>670.17672701915012</v>
      </c>
      <c r="CU68" s="19">
        <v>1756.1369401600891</v>
      </c>
      <c r="CV68" s="19">
        <v>2896.0478837111546</v>
      </c>
      <c r="CW68" s="19">
        <v>118.71554775932675</v>
      </c>
      <c r="CX68" s="19">
        <v>1330.9057754529999</v>
      </c>
      <c r="CY68" s="19">
        <v>1089.233572819285</v>
      </c>
      <c r="CZ68" s="19">
        <v>0</v>
      </c>
      <c r="DA68" s="19">
        <v>0</v>
      </c>
      <c r="DB68" s="19">
        <v>0</v>
      </c>
      <c r="DC68" s="19">
        <v>0</v>
      </c>
      <c r="DD68" s="19">
        <v>30230.929740920674</v>
      </c>
      <c r="DE68" s="19">
        <v>14649.651785809359</v>
      </c>
      <c r="DF68" s="24">
        <f t="shared" ref="DF68:DF99" si="3">SUM(D68:DE68)</f>
        <v>179953.73475679575</v>
      </c>
      <c r="DG68" s="24">
        <v>179953.73481743151</v>
      </c>
      <c r="DH68" s="24">
        <f t="shared" si="1"/>
        <v>-6.0635764384642243E-5</v>
      </c>
      <c r="DI68" s="8"/>
      <c r="DJ68" s="8"/>
      <c r="DK68" s="13"/>
      <c r="DL68" s="13"/>
      <c r="DM68" s="13"/>
      <c r="DN68" s="13"/>
      <c r="DO68" s="13"/>
      <c r="DP68" s="13"/>
      <c r="DQ68" s="13"/>
      <c r="DR68" s="8"/>
      <c r="DS68" s="8"/>
      <c r="DT68" s="8"/>
      <c r="DU68" s="8"/>
      <c r="DV68" s="8"/>
      <c r="DW68" s="3"/>
      <c r="DX68" s="3"/>
      <c r="DY68" s="6"/>
      <c r="DZ68" s="6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</row>
    <row r="69" spans="1:254" x14ac:dyDescent="0.25">
      <c r="A69" s="1"/>
      <c r="B69" s="2">
        <v>30</v>
      </c>
      <c r="C69" s="30" t="s">
        <v>120</v>
      </c>
      <c r="D69" s="19">
        <v>126.78719438877576</v>
      </c>
      <c r="E69" s="19">
        <v>21.505202083256165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178.3634118430285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1211.3135251240346</v>
      </c>
      <c r="AE69" s="19">
        <v>35444.756475262366</v>
      </c>
      <c r="AF69" s="19">
        <v>1209.628779304717</v>
      </c>
      <c r="AG69" s="19">
        <v>4212.8976671418723</v>
      </c>
      <c r="AH69" s="19">
        <v>1101.7779807002617</v>
      </c>
      <c r="AI69" s="19">
        <v>696.93960299013418</v>
      </c>
      <c r="AJ69" s="19">
        <v>534.6912019907893</v>
      </c>
      <c r="AK69" s="19">
        <v>1031.0580478380532</v>
      </c>
      <c r="AL69" s="19">
        <v>87.717434525533534</v>
      </c>
      <c r="AM69" s="19">
        <v>330.7769551319256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1944.4222768383722</v>
      </c>
      <c r="CC69" s="19">
        <v>1955.5596345329645</v>
      </c>
      <c r="CD69" s="19">
        <v>12586.417504154184</v>
      </c>
      <c r="CE69" s="19">
        <v>191.05733854904059</v>
      </c>
      <c r="CF69" s="19">
        <v>5233.3114434095787</v>
      </c>
      <c r="CG69" s="19">
        <v>12612.254299869075</v>
      </c>
      <c r="CH69" s="19">
        <v>0</v>
      </c>
      <c r="CI69" s="19">
        <v>0</v>
      </c>
      <c r="CJ69" s="19">
        <v>0</v>
      </c>
      <c r="CK69" s="19">
        <v>0</v>
      </c>
      <c r="CL69" s="19">
        <v>1211.8078522705036</v>
      </c>
      <c r="CM69" s="19">
        <v>140.95789443430618</v>
      </c>
      <c r="CN69" s="19">
        <v>102.87932257476048</v>
      </c>
      <c r="CO69" s="19">
        <v>5275.4031045874208</v>
      </c>
      <c r="CP69" s="19">
        <v>396.95307543434609</v>
      </c>
      <c r="CQ69" s="19">
        <v>43.700712890866086</v>
      </c>
      <c r="CR69" s="19">
        <v>13967.085894037933</v>
      </c>
      <c r="CS69" s="19">
        <v>15116.325528274105</v>
      </c>
      <c r="CT69" s="19">
        <v>93.512420834035197</v>
      </c>
      <c r="CU69" s="19">
        <v>1886.5038882087936</v>
      </c>
      <c r="CV69" s="19">
        <v>2012.1101275169392</v>
      </c>
      <c r="CW69" s="19">
        <v>29.464980389627449</v>
      </c>
      <c r="CX69" s="19">
        <v>262.02458890306639</v>
      </c>
      <c r="CY69" s="19">
        <v>328.15939928956357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24">
        <f t="shared" si="3"/>
        <v>121578.12476532423</v>
      </c>
      <c r="DG69" s="24">
        <v>121578.12480629027</v>
      </c>
      <c r="DH69" s="24">
        <f t="shared" ref="DH69:DH109" si="4">DF69-DG69</f>
        <v>-4.0966042433865368E-5</v>
      </c>
      <c r="DI69" s="8"/>
      <c r="DJ69" s="8"/>
      <c r="DK69" s="13"/>
      <c r="DL69" s="13"/>
      <c r="DM69" s="13"/>
      <c r="DN69" s="13"/>
      <c r="DO69" s="13"/>
      <c r="DP69" s="13"/>
      <c r="DQ69" s="13"/>
      <c r="DR69" s="8"/>
      <c r="DS69" s="8"/>
      <c r="DT69" s="8"/>
      <c r="DU69" s="8"/>
      <c r="DV69" s="8"/>
      <c r="DW69" s="3"/>
      <c r="DX69" s="3"/>
      <c r="DY69" s="6"/>
      <c r="DZ69" s="6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</row>
    <row r="70" spans="1:254" x14ac:dyDescent="0.25">
      <c r="A70" s="1"/>
      <c r="B70" s="2">
        <v>31</v>
      </c>
      <c r="C70" s="30" t="s">
        <v>121</v>
      </c>
      <c r="D70" s="19">
        <v>263.23798694626959</v>
      </c>
      <c r="E70" s="19">
        <v>49.179500732125533</v>
      </c>
      <c r="F70" s="19">
        <v>262.44085517518693</v>
      </c>
      <c r="G70" s="19">
        <v>385.46304583844812</v>
      </c>
      <c r="H70" s="19">
        <v>108.64832122813282</v>
      </c>
      <c r="I70" s="19">
        <v>33.856524940046874</v>
      </c>
      <c r="J70" s="19">
        <v>43.277504240455734</v>
      </c>
      <c r="K70" s="19">
        <v>274.23370382413145</v>
      </c>
      <c r="L70" s="19">
        <v>31.587858757534413</v>
      </c>
      <c r="M70" s="19">
        <v>0</v>
      </c>
      <c r="N70" s="19">
        <v>5026.8310244067643</v>
      </c>
      <c r="O70" s="19">
        <v>46.644522356013603</v>
      </c>
      <c r="P70" s="19">
        <v>602.58647854360038</v>
      </c>
      <c r="Q70" s="19">
        <v>39.862570313540552</v>
      </c>
      <c r="R70" s="19">
        <v>220.78601064242176</v>
      </c>
      <c r="S70" s="19">
        <v>50.626120372879747</v>
      </c>
      <c r="T70" s="19">
        <v>15.360943178474169</v>
      </c>
      <c r="U70" s="19">
        <v>2208.7826916741301</v>
      </c>
      <c r="V70" s="19">
        <v>300.4544259827648</v>
      </c>
      <c r="W70" s="19">
        <v>51.658900512069756</v>
      </c>
      <c r="X70" s="19">
        <v>140.10498981323386</v>
      </c>
      <c r="Y70" s="19">
        <v>1195.732235186242</v>
      </c>
      <c r="Z70" s="19">
        <v>1920.6998261798271</v>
      </c>
      <c r="AA70" s="19">
        <v>446.16352503044868</v>
      </c>
      <c r="AB70" s="19">
        <v>991.92545641433298</v>
      </c>
      <c r="AC70" s="19">
        <v>4658.4647084045546</v>
      </c>
      <c r="AD70" s="19">
        <v>0</v>
      </c>
      <c r="AE70" s="19">
        <v>0</v>
      </c>
      <c r="AF70" s="19">
        <v>0</v>
      </c>
      <c r="AG70" s="19">
        <v>28672.312056208164</v>
      </c>
      <c r="AH70" s="19">
        <v>5285.4349192557529</v>
      </c>
      <c r="AI70" s="19">
        <v>4435.9210484517189</v>
      </c>
      <c r="AJ70" s="19">
        <v>7354.5476678518517</v>
      </c>
      <c r="AK70" s="19">
        <v>1563.7530268699859</v>
      </c>
      <c r="AL70" s="19">
        <v>725.12386778297775</v>
      </c>
      <c r="AM70" s="19">
        <v>6015.9263167861654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377.49990928738771</v>
      </c>
      <c r="CC70" s="19">
        <v>1374.9672679393764</v>
      </c>
      <c r="CD70" s="19">
        <v>8316.1352664854385</v>
      </c>
      <c r="CE70" s="19">
        <v>432.38891393715085</v>
      </c>
      <c r="CF70" s="19">
        <v>5599.6920423758947</v>
      </c>
      <c r="CG70" s="19">
        <v>8150.6350978681712</v>
      </c>
      <c r="CH70" s="19">
        <v>37.619870573043002</v>
      </c>
      <c r="CI70" s="19">
        <v>181.19270038676413</v>
      </c>
      <c r="CJ70" s="19">
        <v>54.402362515833993</v>
      </c>
      <c r="CK70" s="19">
        <v>43.636639215590733</v>
      </c>
      <c r="CL70" s="19">
        <v>2243.7271455703776</v>
      </c>
      <c r="CM70" s="19">
        <v>895.11772346033933</v>
      </c>
      <c r="CN70" s="19">
        <v>121.36956702861353</v>
      </c>
      <c r="CO70" s="19">
        <v>4357.035510848903</v>
      </c>
      <c r="CP70" s="19">
        <v>1900.8107293548708</v>
      </c>
      <c r="CQ70" s="19">
        <v>891.98374017921412</v>
      </c>
      <c r="CR70" s="19">
        <v>10021.357044115057</v>
      </c>
      <c r="CS70" s="19">
        <v>11299.722278866542</v>
      </c>
      <c r="CT70" s="19">
        <v>259.97112161709026</v>
      </c>
      <c r="CU70" s="19">
        <v>1172.411426638861</v>
      </c>
      <c r="CV70" s="19">
        <v>3599.7363802925702</v>
      </c>
      <c r="CW70" s="19">
        <v>76.46334548188355</v>
      </c>
      <c r="CX70" s="19">
        <v>1162.9102214305469</v>
      </c>
      <c r="CY70" s="19">
        <v>1706.4347416020994</v>
      </c>
      <c r="CZ70" s="19">
        <v>0</v>
      </c>
      <c r="DA70" s="19">
        <v>0</v>
      </c>
      <c r="DB70" s="19">
        <v>0</v>
      </c>
      <c r="DC70" s="19">
        <v>0</v>
      </c>
      <c r="DD70" s="19">
        <v>24894.450239247191</v>
      </c>
      <c r="DE70" s="19">
        <v>5371.5546991510009</v>
      </c>
      <c r="DF70" s="24">
        <f t="shared" si="3"/>
        <v>167964.85461937005</v>
      </c>
      <c r="DG70" s="24">
        <v>167964.8546759662</v>
      </c>
      <c r="DH70" s="24">
        <f t="shared" si="4"/>
        <v>-5.6596152717247605E-5</v>
      </c>
      <c r="DI70" s="8"/>
      <c r="DJ70" s="8"/>
      <c r="DK70" s="13"/>
      <c r="DL70" s="13"/>
      <c r="DM70" s="13"/>
      <c r="DN70" s="13"/>
      <c r="DO70" s="13"/>
      <c r="DP70" s="13"/>
      <c r="DQ70" s="13"/>
      <c r="DR70" s="8"/>
      <c r="DS70" s="8"/>
      <c r="DT70" s="8"/>
      <c r="DU70" s="8"/>
      <c r="DV70" s="8"/>
      <c r="DW70" s="3"/>
      <c r="DX70" s="3"/>
      <c r="DY70" s="6"/>
      <c r="DZ70" s="6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</row>
    <row r="71" spans="1:254" x14ac:dyDescent="0.25">
      <c r="A71" s="1"/>
      <c r="B71" s="2">
        <v>32</v>
      </c>
      <c r="C71" s="30" t="s">
        <v>80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48.948881401754001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164.12408725923393</v>
      </c>
      <c r="AE71" s="19">
        <v>30334.377281955374</v>
      </c>
      <c r="AF71" s="19">
        <v>442.52414564675809</v>
      </c>
      <c r="AG71" s="19">
        <v>1818.626498225781</v>
      </c>
      <c r="AH71" s="19">
        <v>885.73992010802237</v>
      </c>
      <c r="AI71" s="19">
        <v>1569.6012571112408</v>
      </c>
      <c r="AJ71" s="19">
        <v>167.14765505700004</v>
      </c>
      <c r="AK71" s="19">
        <v>79.273746161297169</v>
      </c>
      <c r="AL71" s="19">
        <v>52.826271392523921</v>
      </c>
      <c r="AM71" s="19">
        <v>570.16898496448277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693.19918537593321</v>
      </c>
      <c r="CC71" s="19">
        <v>880.6863940081779</v>
      </c>
      <c r="CD71" s="19">
        <v>6599.5482488332354</v>
      </c>
      <c r="CE71" s="19">
        <v>52.518574613506239</v>
      </c>
      <c r="CF71" s="19">
        <v>2009.807246607656</v>
      </c>
      <c r="CG71" s="19">
        <v>5246.0119679814279</v>
      </c>
      <c r="CH71" s="19">
        <v>19.149701876214074</v>
      </c>
      <c r="CI71" s="19">
        <v>61.284581588598876</v>
      </c>
      <c r="CJ71" s="19">
        <v>41.379089804825334</v>
      </c>
      <c r="CK71" s="19">
        <v>37.899071810875</v>
      </c>
      <c r="CL71" s="19">
        <v>1482.5040220594149</v>
      </c>
      <c r="CM71" s="19">
        <v>246.22770763738851</v>
      </c>
      <c r="CN71" s="19">
        <v>17.388475230783531</v>
      </c>
      <c r="CO71" s="19">
        <v>2568.376414079903</v>
      </c>
      <c r="CP71" s="19">
        <v>980.7709592146507</v>
      </c>
      <c r="CQ71" s="19">
        <v>257.98148481893043</v>
      </c>
      <c r="CR71" s="19">
        <v>5213.6335954601473</v>
      </c>
      <c r="CS71" s="19">
        <v>8205.9654813647558</v>
      </c>
      <c r="CT71" s="19">
        <v>14.033175789849711</v>
      </c>
      <c r="CU71" s="19">
        <v>576.31851744503558</v>
      </c>
      <c r="CV71" s="19">
        <v>1395.0408213244859</v>
      </c>
      <c r="CW71" s="19">
        <v>32.017903315708047</v>
      </c>
      <c r="CX71" s="19">
        <v>506.26401710454041</v>
      </c>
      <c r="CY71" s="19">
        <v>681.09295857485665</v>
      </c>
      <c r="CZ71" s="19">
        <v>0</v>
      </c>
      <c r="DA71" s="19">
        <v>0</v>
      </c>
      <c r="DB71" s="19">
        <v>0</v>
      </c>
      <c r="DC71" s="19">
        <v>0</v>
      </c>
      <c r="DD71" s="19">
        <v>4200.4567434845239</v>
      </c>
      <c r="DE71" s="19">
        <v>1074.1779837481793</v>
      </c>
      <c r="DF71" s="24">
        <f t="shared" si="3"/>
        <v>79227.093052437034</v>
      </c>
      <c r="DG71" s="24">
        <v>79227.093079132785</v>
      </c>
      <c r="DH71" s="24">
        <f t="shared" si="4"/>
        <v>-2.66957504209131E-5</v>
      </c>
      <c r="DI71" s="8"/>
      <c r="DJ71" s="8"/>
      <c r="DK71" s="13"/>
      <c r="DL71" s="13"/>
      <c r="DM71" s="13"/>
      <c r="DN71" s="13"/>
      <c r="DO71" s="13"/>
      <c r="DP71" s="13"/>
      <c r="DQ71" s="13"/>
      <c r="DR71" s="8"/>
      <c r="DS71" s="8"/>
      <c r="DT71" s="8"/>
      <c r="DU71" s="8"/>
      <c r="DV71" s="8"/>
      <c r="DW71" s="3"/>
      <c r="DX71" s="3"/>
      <c r="DY71" s="6"/>
      <c r="DZ71" s="6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</row>
    <row r="72" spans="1:254" x14ac:dyDescent="0.25">
      <c r="A72" s="1"/>
      <c r="B72" s="2">
        <v>33</v>
      </c>
      <c r="C72" s="30" t="s">
        <v>122</v>
      </c>
      <c r="D72" s="19">
        <v>206.06488119074299</v>
      </c>
      <c r="E72" s="19">
        <v>7.5650688025359409</v>
      </c>
      <c r="F72" s="19">
        <v>18.108373715292565</v>
      </c>
      <c r="G72" s="19">
        <v>229.68028190473603</v>
      </c>
      <c r="H72" s="19">
        <v>6.5923580188022335</v>
      </c>
      <c r="I72" s="19">
        <v>15.618628989070352</v>
      </c>
      <c r="J72" s="19">
        <v>8.0009450430352533</v>
      </c>
      <c r="K72" s="19">
        <v>0</v>
      </c>
      <c r="L72" s="19">
        <v>0</v>
      </c>
      <c r="M72" s="19">
        <v>0</v>
      </c>
      <c r="N72" s="19">
        <v>755.19969632654909</v>
      </c>
      <c r="O72" s="19">
        <v>11.47007706881786</v>
      </c>
      <c r="P72" s="19">
        <v>29.994177586556948</v>
      </c>
      <c r="Q72" s="19">
        <v>0.44769055548300984</v>
      </c>
      <c r="R72" s="19">
        <v>22.702621330567627</v>
      </c>
      <c r="S72" s="19">
        <v>8.7881681299635055</v>
      </c>
      <c r="T72" s="19">
        <v>0</v>
      </c>
      <c r="U72" s="19">
        <v>0</v>
      </c>
      <c r="V72" s="19">
        <v>44.047857375513281</v>
      </c>
      <c r="W72" s="19">
        <v>0</v>
      </c>
      <c r="X72" s="19">
        <v>29.613659783742062</v>
      </c>
      <c r="Y72" s="19">
        <v>753.69103445212284</v>
      </c>
      <c r="Z72" s="19">
        <v>107.91203487635656</v>
      </c>
      <c r="AA72" s="19">
        <v>164.16719674950625</v>
      </c>
      <c r="AB72" s="19">
        <v>822.95076960280767</v>
      </c>
      <c r="AC72" s="19">
        <v>1363.4747690648701</v>
      </c>
      <c r="AD72" s="19">
        <v>236.02094791011339</v>
      </c>
      <c r="AE72" s="19">
        <v>15292.735046266213</v>
      </c>
      <c r="AF72" s="19">
        <v>3832.1902338276191</v>
      </c>
      <c r="AG72" s="19">
        <v>1471.4231807409981</v>
      </c>
      <c r="AH72" s="19">
        <v>902.07864259858968</v>
      </c>
      <c r="AI72" s="19">
        <v>2480.7303786630432</v>
      </c>
      <c r="AJ72" s="19">
        <v>190.0549413924509</v>
      </c>
      <c r="AK72" s="19">
        <v>0</v>
      </c>
      <c r="AL72" s="19">
        <v>353.03164514283435</v>
      </c>
      <c r="AM72" s="19">
        <v>358.85515697430964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645.48098603569076</v>
      </c>
      <c r="CC72" s="19">
        <v>2945.9219811226217</v>
      </c>
      <c r="CD72" s="19">
        <v>6617.9611887476567</v>
      </c>
      <c r="CE72" s="19">
        <v>660.51769771983845</v>
      </c>
      <c r="CF72" s="19">
        <v>4182.2392138364121</v>
      </c>
      <c r="CG72" s="19">
        <v>6978.1887099450987</v>
      </c>
      <c r="CH72" s="19">
        <v>0</v>
      </c>
      <c r="CI72" s="19">
        <v>113.79420276435263</v>
      </c>
      <c r="CJ72" s="19">
        <v>34.531219542342235</v>
      </c>
      <c r="CK72" s="19">
        <v>6.8039671861499809</v>
      </c>
      <c r="CL72" s="19">
        <v>1270.6382420413124</v>
      </c>
      <c r="CM72" s="19">
        <v>345.04948045097564</v>
      </c>
      <c r="CN72" s="19">
        <v>59.121081771942542</v>
      </c>
      <c r="CO72" s="19">
        <v>2591.2061473686585</v>
      </c>
      <c r="CP72" s="19">
        <v>665.36199481315543</v>
      </c>
      <c r="CQ72" s="19">
        <v>488.20293939187593</v>
      </c>
      <c r="CR72" s="19">
        <v>6469.9836576227726</v>
      </c>
      <c r="CS72" s="19">
        <v>6477.9127021853965</v>
      </c>
      <c r="CT72" s="19">
        <v>392.52789429730342</v>
      </c>
      <c r="CU72" s="19">
        <v>1897.087246031173</v>
      </c>
      <c r="CV72" s="19">
        <v>1289.3919687698528</v>
      </c>
      <c r="CW72" s="19">
        <v>62.994176660589268</v>
      </c>
      <c r="CX72" s="19">
        <v>1230.6586969374264</v>
      </c>
      <c r="CY72" s="19">
        <v>683.0261370587026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2.4269329791511778</v>
      </c>
      <c r="DF72" s="24">
        <f t="shared" si="3"/>
        <v>75834.238929363695</v>
      </c>
      <c r="DG72" s="24">
        <v>75834.238954916233</v>
      </c>
      <c r="DH72" s="24">
        <f t="shared" si="4"/>
        <v>-2.5552537408657372E-5</v>
      </c>
      <c r="DI72" s="8"/>
      <c r="DJ72" s="8"/>
      <c r="DK72" s="13"/>
      <c r="DL72" s="13"/>
      <c r="DM72" s="13"/>
      <c r="DN72" s="8"/>
      <c r="DO72" s="13"/>
      <c r="DP72" s="13"/>
      <c r="DQ72" s="13"/>
      <c r="DR72" s="8"/>
      <c r="DS72" s="8"/>
      <c r="DT72" s="8"/>
      <c r="DU72" s="8"/>
      <c r="DV72" s="8"/>
      <c r="DW72" s="3"/>
      <c r="DX72" s="3"/>
      <c r="DY72" s="6"/>
      <c r="DZ72" s="6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</row>
    <row r="73" spans="1:254" x14ac:dyDescent="0.25">
      <c r="A73" s="1"/>
      <c r="B73" s="2">
        <v>34</v>
      </c>
      <c r="C73" s="30" t="s">
        <v>123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385.19486839400622</v>
      </c>
      <c r="AC73" s="19">
        <v>1272.8975508418205</v>
      </c>
      <c r="AD73" s="19">
        <v>947.01329568588289</v>
      </c>
      <c r="AE73" s="19">
        <v>29311.350685213583</v>
      </c>
      <c r="AF73" s="19">
        <v>334.07373230394467</v>
      </c>
      <c r="AG73" s="19">
        <v>7849.1067638641807</v>
      </c>
      <c r="AH73" s="19">
        <v>939.88383582172492</v>
      </c>
      <c r="AI73" s="19">
        <v>13919.046117965143</v>
      </c>
      <c r="AJ73" s="19">
        <v>802.32206722595924</v>
      </c>
      <c r="AK73" s="19">
        <v>154.03304141244104</v>
      </c>
      <c r="AL73" s="19">
        <v>261.52828230876327</v>
      </c>
      <c r="AM73" s="19">
        <v>771.79381591192384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1225.6029571615195</v>
      </c>
      <c r="CC73" s="19">
        <v>1364.2763597396267</v>
      </c>
      <c r="CD73" s="19">
        <v>9430.3885203887221</v>
      </c>
      <c r="CE73" s="19">
        <v>858.06169139283816</v>
      </c>
      <c r="CF73" s="19">
        <v>4437.475177529439</v>
      </c>
      <c r="CG73" s="19">
        <v>6286.7229444450431</v>
      </c>
      <c r="CH73" s="19">
        <v>125.79974153239138</v>
      </c>
      <c r="CI73" s="19">
        <v>641.12351844588147</v>
      </c>
      <c r="CJ73" s="19">
        <v>82.988372443749213</v>
      </c>
      <c r="CK73" s="19">
        <v>145.43158283497087</v>
      </c>
      <c r="CL73" s="19">
        <v>13774.95080193903</v>
      </c>
      <c r="CM73" s="19">
        <v>822.17404391432592</v>
      </c>
      <c r="CN73" s="19">
        <v>152.10221041372199</v>
      </c>
      <c r="CO73" s="19">
        <v>5086.1388144828406</v>
      </c>
      <c r="CP73" s="19">
        <v>763.48276759158125</v>
      </c>
      <c r="CQ73" s="19">
        <v>367.31476334071249</v>
      </c>
      <c r="CR73" s="19">
        <v>10107.970557037446</v>
      </c>
      <c r="CS73" s="19">
        <v>5000.8457692180573</v>
      </c>
      <c r="CT73" s="19">
        <v>20.877350934499148</v>
      </c>
      <c r="CU73" s="19">
        <v>1945.0854163727331</v>
      </c>
      <c r="CV73" s="19">
        <v>1900.986436546342</v>
      </c>
      <c r="CW73" s="19">
        <v>111.35379465946779</v>
      </c>
      <c r="CX73" s="19">
        <v>2721.2796297359719</v>
      </c>
      <c r="CY73" s="19">
        <v>1241.3666472991374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24">
        <f t="shared" si="3"/>
        <v>125562.04392634943</v>
      </c>
      <c r="DG73" s="24">
        <v>125562.04396865785</v>
      </c>
      <c r="DH73" s="24">
        <f t="shared" si="4"/>
        <v>-4.2308412957936525E-5</v>
      </c>
      <c r="DI73" s="8"/>
      <c r="DJ73" s="8"/>
      <c r="DK73" s="13"/>
      <c r="DL73" s="13"/>
      <c r="DM73" s="13"/>
      <c r="DN73" s="8"/>
      <c r="DO73" s="11"/>
      <c r="DP73" s="8"/>
      <c r="DQ73" s="8"/>
      <c r="DR73" s="8"/>
      <c r="DS73" s="8"/>
      <c r="DT73" s="8"/>
      <c r="DU73" s="8"/>
      <c r="DV73" s="8"/>
      <c r="DW73" s="3"/>
      <c r="DX73" s="3"/>
      <c r="DY73" s="6"/>
      <c r="DZ73" s="6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</row>
    <row r="74" spans="1:254" x14ac:dyDescent="0.25">
      <c r="A74" s="1"/>
      <c r="B74" s="2">
        <v>35</v>
      </c>
      <c r="C74" s="30" t="s">
        <v>124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206.77775625685467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413.97683663201263</v>
      </c>
      <c r="Z74" s="19">
        <v>17.28617353587617</v>
      </c>
      <c r="AA74" s="19">
        <v>61.831668018889054</v>
      </c>
      <c r="AB74" s="19">
        <v>192.38528450101717</v>
      </c>
      <c r="AC74" s="19">
        <v>241.21607647593262</v>
      </c>
      <c r="AD74" s="19">
        <v>1757.0667337763816</v>
      </c>
      <c r="AE74" s="19">
        <v>952.45400214894983</v>
      </c>
      <c r="AF74" s="19">
        <v>508.02464701549133</v>
      </c>
      <c r="AG74" s="19">
        <v>144.8906740910754</v>
      </c>
      <c r="AH74" s="19">
        <v>244.15772881484659</v>
      </c>
      <c r="AI74" s="19">
        <v>263.35559969741945</v>
      </c>
      <c r="AJ74" s="19">
        <v>219.17041212028033</v>
      </c>
      <c r="AK74" s="19">
        <v>0</v>
      </c>
      <c r="AL74" s="19">
        <v>976.2944723931538</v>
      </c>
      <c r="AM74" s="19">
        <v>74.932937995659785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689.33807634342406</v>
      </c>
      <c r="CC74" s="19">
        <v>1302.7867169479125</v>
      </c>
      <c r="CD74" s="19">
        <v>7879.9651313370568</v>
      </c>
      <c r="CE74" s="19">
        <v>677.0176621720276</v>
      </c>
      <c r="CF74" s="19">
        <v>6237.1329394032728</v>
      </c>
      <c r="CG74" s="19">
        <v>5754.2998055261896</v>
      </c>
      <c r="CH74" s="19">
        <v>63.186997732692362</v>
      </c>
      <c r="CI74" s="19">
        <v>292.36964106835245</v>
      </c>
      <c r="CJ74" s="19">
        <v>90.267298712475124</v>
      </c>
      <c r="CK74" s="19">
        <v>63.354011843296021</v>
      </c>
      <c r="CL74" s="19">
        <v>2375.1005739048364</v>
      </c>
      <c r="CM74" s="19">
        <v>603.33472373203267</v>
      </c>
      <c r="CN74" s="19">
        <v>124.39026242203485</v>
      </c>
      <c r="CO74" s="19">
        <v>4824.1357439941175</v>
      </c>
      <c r="CP74" s="19">
        <v>1653.7237055593121</v>
      </c>
      <c r="CQ74" s="19">
        <v>661.5529626922397</v>
      </c>
      <c r="CR74" s="19">
        <v>10362.161869603786</v>
      </c>
      <c r="CS74" s="19">
        <v>10283.84859545795</v>
      </c>
      <c r="CT74" s="19">
        <v>215.33707563877442</v>
      </c>
      <c r="CU74" s="19">
        <v>1654.861976927561</v>
      </c>
      <c r="CV74" s="19">
        <v>3302.8335707555284</v>
      </c>
      <c r="CW74" s="19">
        <v>57.129128141773585</v>
      </c>
      <c r="CX74" s="19">
        <v>1075.0956624931732</v>
      </c>
      <c r="CY74" s="19">
        <v>1111.1152295032136</v>
      </c>
      <c r="CZ74" s="19">
        <v>0</v>
      </c>
      <c r="DA74" s="19">
        <v>0</v>
      </c>
      <c r="DB74" s="19">
        <v>0</v>
      </c>
      <c r="DC74" s="19">
        <v>131251.27991744905</v>
      </c>
      <c r="DD74" s="19">
        <v>0</v>
      </c>
      <c r="DE74" s="19">
        <v>7557.5052230146639</v>
      </c>
      <c r="DF74" s="24">
        <f t="shared" si="3"/>
        <v>206436.94550585057</v>
      </c>
      <c r="DG74" s="24">
        <v>206436.94557540992</v>
      </c>
      <c r="DH74" s="24">
        <f t="shared" si="4"/>
        <v>-6.9559348048642278E-5</v>
      </c>
      <c r="DI74" s="8"/>
      <c r="DJ74" s="8"/>
      <c r="DK74" s="13"/>
      <c r="DL74" s="13"/>
      <c r="DM74" s="13"/>
      <c r="DN74" s="8"/>
      <c r="DO74" s="11"/>
      <c r="DP74" s="8"/>
      <c r="DQ74" s="8"/>
      <c r="DR74" s="8"/>
      <c r="DS74" s="8"/>
      <c r="DT74" s="8"/>
      <c r="DU74" s="8"/>
      <c r="DV74" s="8"/>
      <c r="DW74" s="3"/>
      <c r="DX74" s="3"/>
      <c r="DY74" s="6"/>
      <c r="DZ74" s="6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</row>
    <row r="75" spans="1:254" x14ac:dyDescent="0.25">
      <c r="A75" s="1"/>
      <c r="B75" s="2">
        <v>36</v>
      </c>
      <c r="C75" s="30" t="s">
        <v>84</v>
      </c>
      <c r="D75" s="19">
        <v>130.56850442277954</v>
      </c>
      <c r="E75" s="19">
        <v>6.9996833262686389</v>
      </c>
      <c r="F75" s="19">
        <v>89.812858676436875</v>
      </c>
      <c r="G75" s="19">
        <v>159.55840820046615</v>
      </c>
      <c r="H75" s="19">
        <v>8.6351382591123684</v>
      </c>
      <c r="I75" s="19">
        <v>18.550445415691229</v>
      </c>
      <c r="J75" s="19">
        <v>6.5451328677912111</v>
      </c>
      <c r="K75" s="19">
        <v>67.989495379409959</v>
      </c>
      <c r="L75" s="19">
        <v>0</v>
      </c>
      <c r="M75" s="19">
        <v>2.1587433246388669E-3</v>
      </c>
      <c r="N75" s="19">
        <v>0</v>
      </c>
      <c r="O75" s="19">
        <v>0</v>
      </c>
      <c r="P75" s="19">
        <v>636.33127017438517</v>
      </c>
      <c r="Q75" s="19">
        <v>7.1987961423801954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49.258630183245813</v>
      </c>
      <c r="AA75" s="19">
        <v>30.50433275482651</v>
      </c>
      <c r="AB75" s="19">
        <v>115.41581040733546</v>
      </c>
      <c r="AC75" s="19">
        <v>0</v>
      </c>
      <c r="AD75" s="19">
        <v>9442.4349748765671</v>
      </c>
      <c r="AE75" s="19">
        <v>0</v>
      </c>
      <c r="AF75" s="19">
        <v>4953.1600462059214</v>
      </c>
      <c r="AG75" s="19">
        <v>6306.7674684371614</v>
      </c>
      <c r="AH75" s="19">
        <v>5449.9987243926116</v>
      </c>
      <c r="AI75" s="19">
        <v>13846.513250088537</v>
      </c>
      <c r="AJ75" s="19">
        <v>6615.5248179229557</v>
      </c>
      <c r="AK75" s="19">
        <v>8578.7662689404806</v>
      </c>
      <c r="AL75" s="19">
        <v>1109.7753886650094</v>
      </c>
      <c r="AM75" s="19">
        <v>22914.963420479995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0</v>
      </c>
      <c r="CA75" s="19">
        <v>0</v>
      </c>
      <c r="CB75" s="19">
        <v>323.39256747419665</v>
      </c>
      <c r="CC75" s="19">
        <v>4397.8849999325193</v>
      </c>
      <c r="CD75" s="19">
        <v>8133.0973408877462</v>
      </c>
      <c r="CE75" s="19">
        <v>0.95661880837067259</v>
      </c>
      <c r="CF75" s="19">
        <v>1858.6265055064166</v>
      </c>
      <c r="CG75" s="19">
        <v>744.82363841146048</v>
      </c>
      <c r="CH75" s="19">
        <v>0</v>
      </c>
      <c r="CI75" s="19">
        <v>0.75854863806505568</v>
      </c>
      <c r="CJ75" s="19">
        <v>0</v>
      </c>
      <c r="CK75" s="19">
        <v>0</v>
      </c>
      <c r="CL75" s="19">
        <v>1409.9556936888689</v>
      </c>
      <c r="CM75" s="19">
        <v>47.25977170941475</v>
      </c>
      <c r="CN75" s="19">
        <v>0</v>
      </c>
      <c r="CO75" s="19">
        <v>604.19050209356669</v>
      </c>
      <c r="CP75" s="19">
        <v>53.536225467309279</v>
      </c>
      <c r="CQ75" s="19">
        <v>0</v>
      </c>
      <c r="CR75" s="19">
        <v>9631.3911837231772</v>
      </c>
      <c r="CS75" s="19">
        <v>1281.65098763947</v>
      </c>
      <c r="CT75" s="19">
        <v>0</v>
      </c>
      <c r="CU75" s="19">
        <v>3419.5679137932561</v>
      </c>
      <c r="CV75" s="19">
        <v>75.909712623384223</v>
      </c>
      <c r="CW75" s="19">
        <v>0</v>
      </c>
      <c r="CX75" s="19">
        <v>1608.7101229177874</v>
      </c>
      <c r="CY75" s="19">
        <v>0</v>
      </c>
      <c r="CZ75" s="19">
        <v>0</v>
      </c>
      <c r="DA75" s="19">
        <v>0</v>
      </c>
      <c r="DB75" s="19">
        <v>0</v>
      </c>
      <c r="DC75" s="19">
        <v>0</v>
      </c>
      <c r="DD75" s="19">
        <v>0</v>
      </c>
      <c r="DE75" s="19">
        <v>5684.0689937824873</v>
      </c>
      <c r="DF75" s="24">
        <f t="shared" si="3"/>
        <v>119821.0563520602</v>
      </c>
      <c r="DG75" s="24">
        <v>119821.05639243418</v>
      </c>
      <c r="DH75" s="24">
        <f t="shared" si="4"/>
        <v>-4.0373983210884035E-5</v>
      </c>
      <c r="DI75" s="8"/>
      <c r="DJ75" s="8"/>
      <c r="DK75" s="13"/>
      <c r="DL75" s="13"/>
      <c r="DM75" s="13"/>
      <c r="DN75" s="8"/>
      <c r="DO75" s="11"/>
      <c r="DP75" s="8"/>
      <c r="DQ75" s="8"/>
      <c r="DR75" s="8"/>
      <c r="DS75" s="8"/>
      <c r="DT75" s="8"/>
      <c r="DU75" s="8"/>
      <c r="DV75" s="8"/>
      <c r="DW75" s="3"/>
      <c r="DX75" s="3"/>
      <c r="DY75" s="6"/>
      <c r="DZ75" s="6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</row>
    <row r="76" spans="1:254" x14ac:dyDescent="0.25">
      <c r="A76" s="1" t="s">
        <v>3</v>
      </c>
      <c r="B76" s="2">
        <v>1</v>
      </c>
      <c r="C76" s="31" t="s">
        <v>85</v>
      </c>
      <c r="D76" s="19">
        <v>37227.245598230897</v>
      </c>
      <c r="E76" s="19">
        <v>12091.974388299346</v>
      </c>
      <c r="F76" s="19">
        <v>18234.895175888079</v>
      </c>
      <c r="G76" s="19">
        <v>16388.291476897353</v>
      </c>
      <c r="H76" s="19">
        <v>2628.5283461897466</v>
      </c>
      <c r="I76" s="19">
        <v>1253.6777746759021</v>
      </c>
      <c r="J76" s="19">
        <v>2147.4021505217434</v>
      </c>
      <c r="K76" s="19">
        <v>24702.536909238464</v>
      </c>
      <c r="L76" s="19">
        <v>4832.9733119648599</v>
      </c>
      <c r="M76" s="19">
        <v>5822.4829451208252</v>
      </c>
      <c r="N76" s="19">
        <v>15197.898532202509</v>
      </c>
      <c r="O76" s="19">
        <v>212.5695333046404</v>
      </c>
      <c r="P76" s="19">
        <v>10043.13270113428</v>
      </c>
      <c r="Q76" s="19">
        <v>2947.9524683031832</v>
      </c>
      <c r="R76" s="19">
        <v>3540.7915754048968</v>
      </c>
      <c r="S76" s="19">
        <v>2656.6756472919833</v>
      </c>
      <c r="T76" s="19">
        <v>506.47435348384715</v>
      </c>
      <c r="U76" s="19">
        <v>1304.7179353201307</v>
      </c>
      <c r="V76" s="19">
        <v>810.56629770955715</v>
      </c>
      <c r="W76" s="19">
        <v>760.33920747528168</v>
      </c>
      <c r="X76" s="19">
        <v>735.40406299561243</v>
      </c>
      <c r="Y76" s="19">
        <v>3907.1966693140375</v>
      </c>
      <c r="Z76" s="19">
        <v>15648.788751986051</v>
      </c>
      <c r="AA76" s="19">
        <v>1507.1602993811373</v>
      </c>
      <c r="AB76" s="19">
        <v>5880.5379318068617</v>
      </c>
      <c r="AC76" s="19">
        <v>3359.8214861014321</v>
      </c>
      <c r="AD76" s="19">
        <v>5980.9382156153097</v>
      </c>
      <c r="AE76" s="19">
        <v>26371.801925236723</v>
      </c>
      <c r="AF76" s="19">
        <v>101702.66922444566</v>
      </c>
      <c r="AG76" s="19">
        <v>35070.185278685873</v>
      </c>
      <c r="AH76" s="19">
        <v>62479.591733883834</v>
      </c>
      <c r="AI76" s="19">
        <v>9882.3885722235937</v>
      </c>
      <c r="AJ76" s="19">
        <v>18649.046342589172</v>
      </c>
      <c r="AK76" s="19">
        <v>26778.968793849373</v>
      </c>
      <c r="AL76" s="19">
        <v>86307.995441586128</v>
      </c>
      <c r="AM76" s="19">
        <v>26892.133101974407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0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24">
        <f t="shared" si="3"/>
        <v>594465.75416033273</v>
      </c>
      <c r="DG76" s="24">
        <v>594465.75436063926</v>
      </c>
      <c r="DH76" s="24">
        <f t="shared" si="4"/>
        <v>-2.0030653104186058E-4</v>
      </c>
      <c r="DI76" s="8"/>
      <c r="DJ76" s="8"/>
      <c r="DK76" s="13"/>
      <c r="DL76" s="13"/>
      <c r="DM76" s="13"/>
      <c r="DN76" s="8"/>
      <c r="DO76" s="11"/>
      <c r="DP76" s="8"/>
      <c r="DQ76" s="8"/>
      <c r="DR76" s="8"/>
      <c r="DS76" s="8"/>
      <c r="DT76" s="8"/>
      <c r="DU76" s="8"/>
      <c r="DV76" s="8"/>
      <c r="DW76" s="3"/>
      <c r="DX76" s="3"/>
      <c r="DY76" s="6"/>
      <c r="DZ76" s="6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</row>
    <row r="77" spans="1:254" x14ac:dyDescent="0.25">
      <c r="A77" s="1" t="s">
        <v>4</v>
      </c>
      <c r="B77" s="2">
        <v>1</v>
      </c>
      <c r="C77" s="31" t="s">
        <v>86</v>
      </c>
      <c r="D77" s="19">
        <v>2413.4451796869184</v>
      </c>
      <c r="E77" s="19">
        <v>1395.5190675030833</v>
      </c>
      <c r="F77" s="19">
        <v>2021.659208943832</v>
      </c>
      <c r="G77" s="19">
        <v>1397.9679978888105</v>
      </c>
      <c r="H77" s="19">
        <v>442.36409069194872</v>
      </c>
      <c r="I77" s="19">
        <v>389.32957176258765</v>
      </c>
      <c r="J77" s="19">
        <v>462.23963487722511</v>
      </c>
      <c r="K77" s="19">
        <v>1402.5013932739932</v>
      </c>
      <c r="L77" s="19">
        <v>80.670494602759163</v>
      </c>
      <c r="M77" s="19">
        <v>759.77582992011025</v>
      </c>
      <c r="N77" s="19">
        <v>2041.9135680609072</v>
      </c>
      <c r="O77" s="19">
        <v>43.546792888623585</v>
      </c>
      <c r="P77" s="19">
        <v>3829.6496225151677</v>
      </c>
      <c r="Q77" s="19">
        <v>733.56902154457612</v>
      </c>
      <c r="R77" s="19">
        <v>2675.576334048169</v>
      </c>
      <c r="S77" s="19">
        <v>5919.2693235772349</v>
      </c>
      <c r="T77" s="19">
        <v>478.91031263833878</v>
      </c>
      <c r="U77" s="19">
        <v>1720.122832683468</v>
      </c>
      <c r="V77" s="19">
        <v>2196.276782050345</v>
      </c>
      <c r="W77" s="19">
        <v>1361.5568713876069</v>
      </c>
      <c r="X77" s="19">
        <v>1029.330826909782</v>
      </c>
      <c r="Y77" s="19">
        <v>7123.2007522727909</v>
      </c>
      <c r="Z77" s="19">
        <v>20299.669070188156</v>
      </c>
      <c r="AA77" s="19">
        <v>2380.2021108173881</v>
      </c>
      <c r="AB77" s="19">
        <v>4525.4286367082905</v>
      </c>
      <c r="AC77" s="19">
        <v>6273.7946158856757</v>
      </c>
      <c r="AD77" s="19">
        <v>19881.822184318658</v>
      </c>
      <c r="AE77" s="19">
        <v>46901.162000969962</v>
      </c>
      <c r="AF77" s="19">
        <v>55092.037473632925</v>
      </c>
      <c r="AG77" s="19">
        <v>13179.681436391349</v>
      </c>
      <c r="AH77" s="19">
        <v>47368.680982092461</v>
      </c>
      <c r="AI77" s="19">
        <v>12777.219556348529</v>
      </c>
      <c r="AJ77" s="19">
        <v>26277.19315908404</v>
      </c>
      <c r="AK77" s="19">
        <v>63676.619721383533</v>
      </c>
      <c r="AL77" s="19">
        <v>15640.494863185711</v>
      </c>
      <c r="AM77" s="19">
        <v>27418.942919866571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24">
        <f t="shared" si="3"/>
        <v>401611.34424060158</v>
      </c>
      <c r="DG77" s="24">
        <v>401611.34437592555</v>
      </c>
      <c r="DH77" s="24">
        <f t="shared" si="4"/>
        <v>-1.3532396405935287E-4</v>
      </c>
      <c r="DI77" s="8"/>
      <c r="DJ77" s="8"/>
      <c r="DK77" s="13"/>
      <c r="DL77" s="13"/>
      <c r="DM77" s="13"/>
      <c r="DN77" s="8"/>
      <c r="DO77" s="11"/>
      <c r="DP77" s="8"/>
      <c r="DQ77" s="8"/>
      <c r="DR77" s="8"/>
      <c r="DS77" s="8"/>
      <c r="DT77" s="8"/>
      <c r="DU77" s="8"/>
      <c r="DV77" s="8"/>
      <c r="DW77" s="3"/>
      <c r="DX77" s="3"/>
      <c r="DY77" s="6"/>
      <c r="DZ77" s="6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</row>
    <row r="78" spans="1:254" x14ac:dyDescent="0.25">
      <c r="A78" s="1" t="s">
        <v>5</v>
      </c>
      <c r="B78" s="2">
        <v>1</v>
      </c>
      <c r="C78" s="31" t="s">
        <v>87</v>
      </c>
      <c r="D78" s="19">
        <v>35856.21525626837</v>
      </c>
      <c r="E78" s="19">
        <v>9654.6982356740446</v>
      </c>
      <c r="F78" s="19">
        <v>16300.536057138956</v>
      </c>
      <c r="G78" s="19">
        <v>56829.66914765902</v>
      </c>
      <c r="H78" s="19">
        <v>6160.0342864098911</v>
      </c>
      <c r="I78" s="19">
        <v>4213.4585611262091</v>
      </c>
      <c r="J78" s="19">
        <v>2506.2926248371941</v>
      </c>
      <c r="K78" s="19">
        <v>54792.955942584907</v>
      </c>
      <c r="L78" s="19">
        <v>10553.171664641779</v>
      </c>
      <c r="M78" s="19">
        <v>23354.84583724113</v>
      </c>
      <c r="N78" s="19">
        <v>41036.589453599481</v>
      </c>
      <c r="O78" s="19">
        <v>506.70948487465301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24">
        <f t="shared" si="3"/>
        <v>261765.17655205564</v>
      </c>
      <c r="DG78" s="24">
        <v>261765.176640258</v>
      </c>
      <c r="DH78" s="24">
        <f t="shared" si="4"/>
        <v>-8.820235962048173E-5</v>
      </c>
      <c r="DI78" s="8"/>
      <c r="DJ78" s="8"/>
      <c r="DK78" s="13"/>
      <c r="DL78" s="13"/>
      <c r="DM78" s="13"/>
      <c r="DN78" s="8"/>
      <c r="DO78" s="11"/>
      <c r="DP78" s="8"/>
      <c r="DQ78" s="8"/>
      <c r="DR78" s="8"/>
      <c r="DS78" s="8"/>
      <c r="DT78" s="8"/>
      <c r="DU78" s="8"/>
      <c r="DV78" s="8"/>
      <c r="DW78" s="3"/>
      <c r="DX78" s="3"/>
      <c r="DY78" s="6"/>
      <c r="DZ78" s="6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</row>
    <row r="79" spans="1:254" x14ac:dyDescent="0.25">
      <c r="A79" s="1" t="s">
        <v>6</v>
      </c>
      <c r="B79" s="2">
        <v>1</v>
      </c>
      <c r="C79" s="32" t="s">
        <v>88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414946.42869515327</v>
      </c>
      <c r="BY79" s="19">
        <v>77157.59754937439</v>
      </c>
      <c r="BZ79" s="19">
        <v>230982.02854648718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0</v>
      </c>
      <c r="CI79" s="19">
        <v>0</v>
      </c>
      <c r="CJ79" s="19">
        <v>0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119454.85021195891</v>
      </c>
      <c r="DD79" s="19">
        <v>0</v>
      </c>
      <c r="DE79" s="19">
        <v>0</v>
      </c>
      <c r="DF79" s="24">
        <f t="shared" si="3"/>
        <v>842540.90500297374</v>
      </c>
      <c r="DG79" s="24">
        <v>842540.90528686973</v>
      </c>
      <c r="DH79" s="24">
        <f t="shared" si="4"/>
        <v>-2.8389599174261093E-4</v>
      </c>
      <c r="DI79" s="8"/>
      <c r="DJ79" s="8"/>
      <c r="DK79" s="13"/>
      <c r="DL79" s="13"/>
      <c r="DM79" s="13"/>
      <c r="DN79" s="8"/>
      <c r="DO79" s="11"/>
      <c r="DP79" s="8"/>
      <c r="DQ79" s="8"/>
      <c r="DR79" s="8"/>
      <c r="DS79" s="8"/>
      <c r="DT79" s="8"/>
      <c r="DU79" s="8"/>
      <c r="DV79" s="8"/>
      <c r="DW79" s="3"/>
      <c r="DX79" s="3"/>
      <c r="DY79" s="6"/>
      <c r="DZ79" s="6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</row>
    <row r="80" spans="1:254" x14ac:dyDescent="0.25">
      <c r="A80" s="1" t="s">
        <v>7</v>
      </c>
      <c r="B80" s="2">
        <v>1</v>
      </c>
      <c r="C80" s="33" t="s">
        <v>89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>
        <v>970.86814540660805</v>
      </c>
      <c r="BY80" s="19">
        <v>3035.7446990454628</v>
      </c>
      <c r="BZ80" s="19">
        <v>58.917967818249224</v>
      </c>
      <c r="CA80" s="19">
        <v>9629.1157517354277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0</v>
      </c>
      <c r="CI80" s="19">
        <v>0</v>
      </c>
      <c r="CJ80" s="19">
        <v>0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544.47363797368928</v>
      </c>
      <c r="DD80" s="19">
        <v>0</v>
      </c>
      <c r="DE80" s="19">
        <v>89.176138096367609</v>
      </c>
      <c r="DF80" s="24">
        <f t="shared" si="3"/>
        <v>14328.296340075804</v>
      </c>
      <c r="DG80" s="24">
        <v>14328.296344903758</v>
      </c>
      <c r="DH80" s="24">
        <f t="shared" si="4"/>
        <v>-4.8279543989337981E-6</v>
      </c>
      <c r="DI80" s="8"/>
      <c r="DJ80" s="8"/>
      <c r="DK80" s="13"/>
      <c r="DL80" s="13"/>
      <c r="DM80" s="13"/>
      <c r="DN80" s="8"/>
      <c r="DO80" s="11"/>
      <c r="DP80" s="8"/>
      <c r="DQ80" s="8"/>
      <c r="DR80" s="8"/>
      <c r="DS80" s="8"/>
      <c r="DT80" s="8"/>
      <c r="DU80" s="8"/>
      <c r="DV80" s="8"/>
      <c r="DW80" s="3"/>
      <c r="DX80" s="3"/>
      <c r="DY80" s="6"/>
      <c r="DZ80" s="6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</row>
    <row r="81" spans="1:254" x14ac:dyDescent="0.25">
      <c r="A81" s="1"/>
      <c r="B81" s="2">
        <v>2</v>
      </c>
      <c r="C81" s="33" t="s">
        <v>90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2237.3367763174742</v>
      </c>
      <c r="BY81" s="19">
        <v>7503.8193810097591</v>
      </c>
      <c r="BZ81" s="19">
        <v>378.69381213751018</v>
      </c>
      <c r="CA81" s="19">
        <v>17805.08281512991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4642.3773311223677</v>
      </c>
      <c r="DD81" s="19">
        <v>0</v>
      </c>
      <c r="DE81" s="19">
        <v>4281.3235473426676</v>
      </c>
      <c r="DF81" s="24">
        <f t="shared" si="3"/>
        <v>36848.633663059685</v>
      </c>
      <c r="DG81" s="24">
        <v>36848.633675475925</v>
      </c>
      <c r="DH81" s="24">
        <f t="shared" si="4"/>
        <v>-1.2416239769663662E-5</v>
      </c>
      <c r="DI81" s="8"/>
      <c r="DJ81" s="8"/>
      <c r="DK81" s="13"/>
      <c r="DL81" s="13"/>
      <c r="DM81" s="13"/>
      <c r="DN81" s="8"/>
      <c r="DO81" s="11"/>
      <c r="DP81" s="8"/>
      <c r="DQ81" s="8"/>
      <c r="DR81" s="8"/>
      <c r="DS81" s="8"/>
      <c r="DT81" s="8"/>
      <c r="DU81" s="8"/>
      <c r="DV81" s="8"/>
      <c r="DW81" s="3"/>
      <c r="DX81" s="3"/>
      <c r="DY81" s="6"/>
      <c r="DZ81" s="6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</row>
    <row r="82" spans="1:254" x14ac:dyDescent="0.25">
      <c r="A82" s="1"/>
      <c r="B82" s="2">
        <v>3</v>
      </c>
      <c r="C82" s="33" t="s">
        <v>91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2553.7951476200888</v>
      </c>
      <c r="BY82" s="19">
        <v>17963.438610380679</v>
      </c>
      <c r="BZ82" s="19">
        <v>1270.6272374147427</v>
      </c>
      <c r="CA82" s="19">
        <v>62911.499706226357</v>
      </c>
      <c r="CB82" s="19">
        <v>0</v>
      </c>
      <c r="CC82" s="19">
        <v>0</v>
      </c>
      <c r="CD82" s="19">
        <v>0</v>
      </c>
      <c r="CE82" s="19">
        <v>0</v>
      </c>
      <c r="CF82" s="19">
        <v>0</v>
      </c>
      <c r="CG82" s="19">
        <v>0</v>
      </c>
      <c r="CH82" s="19">
        <v>0</v>
      </c>
      <c r="CI82" s="19">
        <v>0</v>
      </c>
      <c r="CJ82" s="19">
        <v>0</v>
      </c>
      <c r="CK82" s="19">
        <v>0</v>
      </c>
      <c r="CL82" s="19">
        <v>0</v>
      </c>
      <c r="CM82" s="19">
        <v>0</v>
      </c>
      <c r="CN82" s="19">
        <v>0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0</v>
      </c>
      <c r="CU82" s="19">
        <v>0</v>
      </c>
      <c r="CV82" s="19">
        <v>0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6280.8135045616191</v>
      </c>
      <c r="DD82" s="19">
        <v>0</v>
      </c>
      <c r="DE82" s="19">
        <v>47145.633636601269</v>
      </c>
      <c r="DF82" s="24">
        <f t="shared" si="3"/>
        <v>138125.80784280476</v>
      </c>
      <c r="DG82" s="24">
        <v>138125.80788934656</v>
      </c>
      <c r="DH82" s="24">
        <f t="shared" si="4"/>
        <v>-4.6541797928512096E-5</v>
      </c>
      <c r="DI82" s="8"/>
      <c r="DJ82" s="8"/>
      <c r="DK82" s="13"/>
      <c r="DL82" s="13"/>
      <c r="DM82" s="13"/>
      <c r="DN82" s="8"/>
      <c r="DO82" s="11"/>
      <c r="DP82" s="8"/>
      <c r="DQ82" s="8"/>
      <c r="DR82" s="8"/>
      <c r="DS82" s="8"/>
      <c r="DT82" s="8"/>
      <c r="DU82" s="8"/>
      <c r="DV82" s="8"/>
      <c r="DW82" s="3"/>
      <c r="DX82" s="3"/>
      <c r="DY82" s="6"/>
      <c r="DZ82" s="6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</row>
    <row r="83" spans="1:254" x14ac:dyDescent="0.25">
      <c r="A83" s="1"/>
      <c r="B83" s="2">
        <v>4</v>
      </c>
      <c r="C83" s="33" t="s">
        <v>92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990.47275431411049</v>
      </c>
      <c r="BY83" s="19">
        <v>3133.3039441799438</v>
      </c>
      <c r="BZ83" s="19">
        <v>58.670567647282745</v>
      </c>
      <c r="CA83" s="19">
        <v>8578.4444880357678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52.183269278661172</v>
      </c>
      <c r="DD83" s="19">
        <v>0</v>
      </c>
      <c r="DE83" s="19">
        <v>720.13323754758335</v>
      </c>
      <c r="DF83" s="24">
        <f t="shared" si="3"/>
        <v>13533.208261003349</v>
      </c>
      <c r="DG83" s="24">
        <v>13533.208265563397</v>
      </c>
      <c r="DH83" s="24">
        <f t="shared" si="4"/>
        <v>-4.5600481826113537E-6</v>
      </c>
      <c r="DI83" s="8"/>
      <c r="DJ83" s="8"/>
      <c r="DK83" s="13"/>
      <c r="DL83" s="13"/>
      <c r="DM83" s="13"/>
      <c r="DN83" s="8"/>
      <c r="DO83" s="11"/>
      <c r="DP83" s="8"/>
      <c r="DQ83" s="8"/>
      <c r="DR83" s="8"/>
      <c r="DS83" s="8"/>
      <c r="DT83" s="8"/>
      <c r="DU83" s="8"/>
      <c r="DV83" s="8"/>
      <c r="DW83" s="3"/>
      <c r="DX83" s="3"/>
      <c r="DY83" s="6"/>
      <c r="DZ83" s="6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</row>
    <row r="84" spans="1:254" x14ac:dyDescent="0.25">
      <c r="A84" s="1"/>
      <c r="B84" s="2">
        <v>5</v>
      </c>
      <c r="C84" s="33" t="s">
        <v>93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15504.729327817477</v>
      </c>
      <c r="BY84" s="19">
        <v>22558.541457718395</v>
      </c>
      <c r="BZ84" s="19">
        <v>5021.7971901481287</v>
      </c>
      <c r="CA84" s="19">
        <v>31488.323324919271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4633.8837287948973</v>
      </c>
      <c r="DD84" s="19">
        <v>0</v>
      </c>
      <c r="DE84" s="19">
        <v>51390.925290650768</v>
      </c>
      <c r="DF84" s="24">
        <f t="shared" si="3"/>
        <v>130598.20032004896</v>
      </c>
      <c r="DG84" s="24">
        <v>130598.20036405428</v>
      </c>
      <c r="DH84" s="24">
        <f t="shared" si="4"/>
        <v>-4.4005326344631612E-5</v>
      </c>
      <c r="DI84" s="8"/>
      <c r="DJ84" s="8"/>
      <c r="DK84" s="13"/>
      <c r="DL84" s="13"/>
      <c r="DM84" s="13"/>
      <c r="DN84" s="8"/>
      <c r="DO84" s="11"/>
      <c r="DP84" s="8"/>
      <c r="DQ84" s="8"/>
      <c r="DR84" s="8"/>
      <c r="DS84" s="8"/>
      <c r="DT84" s="8"/>
      <c r="DU84" s="8"/>
      <c r="DV84" s="8"/>
      <c r="DW84" s="3"/>
      <c r="DX84" s="3"/>
      <c r="DY84" s="6"/>
      <c r="DZ84" s="6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</row>
    <row r="85" spans="1:254" x14ac:dyDescent="0.25">
      <c r="A85" s="1"/>
      <c r="B85" s="2">
        <v>6</v>
      </c>
      <c r="C85" s="33" t="s">
        <v>94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20517.282022293883</v>
      </c>
      <c r="BY85" s="19">
        <v>30138.032690720382</v>
      </c>
      <c r="BZ85" s="19">
        <v>3356.4090984557065</v>
      </c>
      <c r="CA85" s="19">
        <v>33469.417904721187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8568.2106415335893</v>
      </c>
      <c r="DD85" s="19">
        <v>0</v>
      </c>
      <c r="DE85" s="19">
        <v>49452.516617851594</v>
      </c>
      <c r="DF85" s="24">
        <f t="shared" si="3"/>
        <v>145501.86897557633</v>
      </c>
      <c r="DG85" s="24">
        <v>145501.86902460348</v>
      </c>
      <c r="DH85" s="24">
        <f t="shared" si="4"/>
        <v>-4.9027148634195328E-5</v>
      </c>
      <c r="DI85" s="8"/>
      <c r="DJ85" s="8"/>
      <c r="DK85" s="13"/>
      <c r="DL85" s="13"/>
      <c r="DM85" s="13"/>
      <c r="DN85" s="8"/>
      <c r="DO85" s="11"/>
      <c r="DP85" s="8"/>
      <c r="DQ85" s="8"/>
      <c r="DR85" s="8"/>
      <c r="DS85" s="8"/>
      <c r="DT85" s="8"/>
      <c r="DU85" s="8"/>
      <c r="DV85" s="8"/>
      <c r="DW85" s="3"/>
      <c r="DX85" s="3"/>
      <c r="DY85" s="6"/>
      <c r="DZ85" s="6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</row>
    <row r="86" spans="1:254" x14ac:dyDescent="0.25">
      <c r="A86" s="1"/>
      <c r="B86" s="2">
        <v>7</v>
      </c>
      <c r="C86" s="33" t="s">
        <v>95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133.77039550030941</v>
      </c>
      <c r="BY86" s="19">
        <v>250.61586151164695</v>
      </c>
      <c r="BZ86" s="19">
        <v>0</v>
      </c>
      <c r="CA86" s="19">
        <v>1105.24732432163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18.319884952116379</v>
      </c>
      <c r="DD86" s="19">
        <v>0</v>
      </c>
      <c r="DE86" s="19">
        <v>105.69849736096272</v>
      </c>
      <c r="DF86" s="24">
        <f t="shared" si="3"/>
        <v>1613.6519636466653</v>
      </c>
      <c r="DG86" s="24">
        <v>1613.651964190389</v>
      </c>
      <c r="DH86" s="24">
        <f t="shared" si="4"/>
        <v>-5.4372367230826057E-7</v>
      </c>
      <c r="DI86" s="8"/>
      <c r="DJ86" s="8"/>
      <c r="DK86" s="13"/>
      <c r="DL86" s="13"/>
      <c r="DM86" s="13"/>
      <c r="DN86" s="8"/>
      <c r="DO86" s="11"/>
      <c r="DP86" s="8"/>
      <c r="DQ86" s="8"/>
      <c r="DR86" s="8"/>
      <c r="DS86" s="8"/>
      <c r="DT86" s="8"/>
      <c r="DU86" s="8"/>
      <c r="DV86" s="8"/>
      <c r="DW86" s="3"/>
      <c r="DX86" s="3"/>
      <c r="DY86" s="6"/>
      <c r="DZ86" s="6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</row>
    <row r="87" spans="1:254" x14ac:dyDescent="0.25">
      <c r="A87" s="1"/>
      <c r="B87" s="2">
        <v>8</v>
      </c>
      <c r="C87" s="33" t="s">
        <v>96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570.28018375617876</v>
      </c>
      <c r="BY87" s="19">
        <v>1030.6726532312584</v>
      </c>
      <c r="BZ87" s="19">
        <v>153.64405997604283</v>
      </c>
      <c r="CA87" s="19">
        <v>4662.5301052069535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67.067381912304242</v>
      </c>
      <c r="DD87" s="19">
        <v>0</v>
      </c>
      <c r="DE87" s="19">
        <v>380.85787911819489</v>
      </c>
      <c r="DF87" s="24">
        <f t="shared" si="3"/>
        <v>6865.0522632009324</v>
      </c>
      <c r="DG87" s="24">
        <v>6865.0522655141258</v>
      </c>
      <c r="DH87" s="24">
        <f t="shared" si="4"/>
        <v>-2.3131933630793355E-6</v>
      </c>
      <c r="DI87" s="8"/>
      <c r="DJ87" s="8"/>
      <c r="DK87" s="13"/>
      <c r="DL87" s="13"/>
      <c r="DM87" s="13"/>
      <c r="DN87" s="8"/>
      <c r="DO87" s="8"/>
      <c r="DP87" s="8"/>
      <c r="DQ87" s="8"/>
      <c r="DR87" s="8"/>
      <c r="DS87" s="8"/>
      <c r="DT87" s="8"/>
      <c r="DU87" s="8"/>
      <c r="DV87" s="8"/>
      <c r="DW87" s="3"/>
      <c r="DX87" s="3"/>
      <c r="DY87" s="6"/>
      <c r="DZ87" s="6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</row>
    <row r="88" spans="1:254" x14ac:dyDescent="0.25">
      <c r="A88" s="1"/>
      <c r="B88" s="2">
        <v>9</v>
      </c>
      <c r="C88" s="33" t="s">
        <v>97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209.20343870164311</v>
      </c>
      <c r="BY88" s="19">
        <v>383.65633089616711</v>
      </c>
      <c r="BZ88" s="19">
        <v>33.800082164414654</v>
      </c>
      <c r="CA88" s="19">
        <v>1680.5203977645374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24.792385145017516</v>
      </c>
      <c r="DD88" s="19">
        <v>0</v>
      </c>
      <c r="DE88" s="19">
        <v>43.061461019417337</v>
      </c>
      <c r="DF88" s="24">
        <f t="shared" si="3"/>
        <v>2375.0340956911969</v>
      </c>
      <c r="DG88" s="24">
        <v>2375.0340964914712</v>
      </c>
      <c r="DH88" s="24">
        <f t="shared" si="4"/>
        <v>-8.0027439253171906E-7</v>
      </c>
      <c r="DI88" s="8"/>
      <c r="DJ88" s="8"/>
      <c r="DK88" s="13"/>
      <c r="DL88" s="13"/>
      <c r="DM88" s="13"/>
      <c r="DN88" s="8"/>
      <c r="DO88" s="8"/>
      <c r="DP88" s="8"/>
      <c r="DQ88" s="8"/>
      <c r="DR88" s="8"/>
      <c r="DS88" s="8"/>
      <c r="DT88" s="8"/>
      <c r="DU88" s="8"/>
      <c r="DV88" s="8"/>
      <c r="DW88" s="3"/>
      <c r="DX88" s="3"/>
      <c r="DY88" s="6"/>
      <c r="DZ88" s="6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</row>
    <row r="89" spans="1:254" x14ac:dyDescent="0.25">
      <c r="A89" s="1"/>
      <c r="B89" s="2">
        <v>10</v>
      </c>
      <c r="C89" s="33" t="s">
        <v>98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64.773651635067083</v>
      </c>
      <c r="BY89" s="19">
        <v>88.745714512119747</v>
      </c>
      <c r="BZ89" s="19">
        <v>0</v>
      </c>
      <c r="CA89" s="19">
        <v>530.9169978355352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0</v>
      </c>
      <c r="CI89" s="19">
        <v>0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1.2117101551202161</v>
      </c>
      <c r="DD89" s="19">
        <v>0</v>
      </c>
      <c r="DE89" s="19">
        <v>48.481349503142873</v>
      </c>
      <c r="DF89" s="24">
        <f t="shared" si="3"/>
        <v>734.12942364098512</v>
      </c>
      <c r="DG89" s="24">
        <v>734.12942388835177</v>
      </c>
      <c r="DH89" s="24">
        <f t="shared" si="4"/>
        <v>-2.4736664272495545E-7</v>
      </c>
      <c r="DI89" s="8"/>
      <c r="DJ89" s="8"/>
      <c r="DK89" s="13"/>
      <c r="DL89" s="13"/>
      <c r="DM89" s="13"/>
      <c r="DN89" s="8"/>
      <c r="DO89" s="8"/>
      <c r="DP89" s="8"/>
      <c r="DQ89" s="8"/>
      <c r="DR89" s="8"/>
      <c r="DS89" s="8"/>
      <c r="DT89" s="8"/>
      <c r="DU89" s="8"/>
      <c r="DV89" s="8"/>
      <c r="DW89" s="3"/>
      <c r="DX89" s="3"/>
      <c r="DY89" s="6"/>
      <c r="DZ89" s="6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</row>
    <row r="90" spans="1:254" x14ac:dyDescent="0.25">
      <c r="A90" s="1"/>
      <c r="B90" s="2">
        <v>11</v>
      </c>
      <c r="C90" s="33" t="s">
        <v>99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>
        <v>12839.510717160569</v>
      </c>
      <c r="BY90" s="19">
        <v>24796.89774176474</v>
      </c>
      <c r="BZ90" s="19">
        <v>0</v>
      </c>
      <c r="CA90" s="19">
        <v>17452.911171925083</v>
      </c>
      <c r="CB90" s="19">
        <v>0</v>
      </c>
      <c r="CC90" s="19">
        <v>0</v>
      </c>
      <c r="CD90" s="19">
        <v>0</v>
      </c>
      <c r="CE90" s="19">
        <v>0</v>
      </c>
      <c r="CF90" s="19">
        <v>0</v>
      </c>
      <c r="CG90" s="19">
        <v>0</v>
      </c>
      <c r="CH90" s="19">
        <v>0</v>
      </c>
      <c r="CI90" s="19">
        <v>0</v>
      </c>
      <c r="CJ90" s="19">
        <v>0</v>
      </c>
      <c r="CK90" s="19">
        <v>0</v>
      </c>
      <c r="CL90" s="19">
        <v>0</v>
      </c>
      <c r="CM90" s="19">
        <v>0</v>
      </c>
      <c r="CN90" s="19">
        <v>0</v>
      </c>
      <c r="CO90" s="19">
        <v>0</v>
      </c>
      <c r="CP90" s="19">
        <v>0</v>
      </c>
      <c r="CQ90" s="19">
        <v>0</v>
      </c>
      <c r="CR90" s="19">
        <v>0</v>
      </c>
      <c r="CS90" s="19">
        <v>0</v>
      </c>
      <c r="CT90" s="19">
        <v>0</v>
      </c>
      <c r="CU90" s="19">
        <v>0</v>
      </c>
      <c r="CV90" s="19">
        <v>0</v>
      </c>
      <c r="CW90" s="19">
        <v>0</v>
      </c>
      <c r="CX90" s="19">
        <v>0</v>
      </c>
      <c r="CY90" s="19">
        <v>0</v>
      </c>
      <c r="CZ90" s="19">
        <v>0</v>
      </c>
      <c r="DA90" s="19">
        <v>0</v>
      </c>
      <c r="DB90" s="19">
        <v>0</v>
      </c>
      <c r="DC90" s="19">
        <v>2903.7128635584054</v>
      </c>
      <c r="DD90" s="19">
        <v>0</v>
      </c>
      <c r="DE90" s="19">
        <v>6766.9696368065097</v>
      </c>
      <c r="DF90" s="24">
        <f t="shared" si="3"/>
        <v>64760.002131215319</v>
      </c>
      <c r="DG90" s="24">
        <v>64760.002153036323</v>
      </c>
      <c r="DH90" s="24">
        <f t="shared" si="4"/>
        <v>-2.1821004338562489E-5</v>
      </c>
      <c r="DI90" s="8"/>
      <c r="DJ90" s="8"/>
      <c r="DK90" s="13"/>
      <c r="DL90" s="13"/>
      <c r="DM90" s="13"/>
      <c r="DN90" s="8"/>
      <c r="DO90" s="8"/>
      <c r="DP90" s="8"/>
      <c r="DQ90" s="8"/>
      <c r="DR90" s="8"/>
      <c r="DS90" s="8"/>
      <c r="DT90" s="8"/>
      <c r="DU90" s="8"/>
      <c r="DV90" s="8"/>
      <c r="DW90" s="3"/>
      <c r="DX90" s="3"/>
      <c r="DY90" s="6"/>
      <c r="DZ90" s="6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</row>
    <row r="91" spans="1:254" x14ac:dyDescent="0.25">
      <c r="A91" s="1"/>
      <c r="B91" s="2">
        <v>12</v>
      </c>
      <c r="C91" s="33" t="s">
        <v>100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>
        <v>1428.9980339417002</v>
      </c>
      <c r="BY91" s="19">
        <v>6246.8494651509918</v>
      </c>
      <c r="BZ91" s="19">
        <v>0</v>
      </c>
      <c r="CA91" s="19">
        <v>4991.9050744812321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18.838729939792099</v>
      </c>
      <c r="DD91" s="19">
        <v>0</v>
      </c>
      <c r="DE91" s="19">
        <v>988.00123027223458</v>
      </c>
      <c r="DF91" s="24">
        <f t="shared" si="3"/>
        <v>13674.592533785952</v>
      </c>
      <c r="DG91" s="24">
        <v>13674.592538393641</v>
      </c>
      <c r="DH91" s="24">
        <f t="shared" si="4"/>
        <v>-4.6076893340796232E-6</v>
      </c>
      <c r="DI91" s="8"/>
      <c r="DJ91" s="8"/>
      <c r="DK91" s="13"/>
      <c r="DL91" s="13"/>
      <c r="DM91" s="13"/>
      <c r="DN91" s="8"/>
      <c r="DO91" s="8"/>
      <c r="DP91" s="8"/>
      <c r="DQ91" s="8"/>
      <c r="DR91" s="8"/>
      <c r="DS91" s="8"/>
      <c r="DT91" s="8"/>
      <c r="DU91" s="8"/>
      <c r="DV91" s="8"/>
      <c r="DW91" s="3"/>
      <c r="DX91" s="3"/>
      <c r="DY91" s="6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</row>
    <row r="92" spans="1:254" x14ac:dyDescent="0.25">
      <c r="A92" s="1"/>
      <c r="B92" s="2">
        <v>13</v>
      </c>
      <c r="C92" s="33" t="s">
        <v>101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72.740289108788829</v>
      </c>
      <c r="BY92" s="19">
        <v>220.760472664562</v>
      </c>
      <c r="BZ92" s="19">
        <v>0</v>
      </c>
      <c r="CA92" s="19">
        <v>458.24145822367353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4.1840483058752715</v>
      </c>
      <c r="DD92" s="19">
        <v>0</v>
      </c>
      <c r="DE92" s="19">
        <v>1507.7454972461737</v>
      </c>
      <c r="DF92" s="24">
        <f t="shared" si="3"/>
        <v>2263.6717655490734</v>
      </c>
      <c r="DG92" s="24">
        <v>2263.6717663118225</v>
      </c>
      <c r="DH92" s="24">
        <f t="shared" si="4"/>
        <v>-7.6274909588391893E-7</v>
      </c>
      <c r="DI92" s="8"/>
      <c r="DJ92" s="8"/>
      <c r="DK92" s="13"/>
      <c r="DL92" s="13"/>
      <c r="DM92" s="13"/>
      <c r="DN92" s="8"/>
      <c r="DO92" s="8"/>
      <c r="DP92" s="8"/>
      <c r="DQ92" s="8"/>
      <c r="DR92" s="8"/>
      <c r="DS92" s="8"/>
      <c r="DT92" s="8"/>
      <c r="DU92" s="8"/>
      <c r="DV92" s="8"/>
      <c r="DW92" s="3"/>
      <c r="DX92" s="3"/>
      <c r="DY92" s="6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</row>
    <row r="93" spans="1:254" x14ac:dyDescent="0.25">
      <c r="A93" s="1"/>
      <c r="B93" s="2">
        <v>14</v>
      </c>
      <c r="C93" s="33" t="s">
        <v>102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21225.34829994832</v>
      </c>
      <c r="BY93" s="19">
        <v>8639.2779107839397</v>
      </c>
      <c r="BZ93" s="19">
        <v>1513.8314569684887</v>
      </c>
      <c r="CA93" s="19">
        <v>45886.042286809861</v>
      </c>
      <c r="CB93" s="19">
        <v>0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0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0</v>
      </c>
      <c r="DA93" s="19">
        <v>0</v>
      </c>
      <c r="DB93" s="19">
        <v>0</v>
      </c>
      <c r="DC93" s="19">
        <v>1133.6451386580693</v>
      </c>
      <c r="DD93" s="19">
        <v>0</v>
      </c>
      <c r="DE93" s="19">
        <v>16042.692503452905</v>
      </c>
      <c r="DF93" s="24">
        <f t="shared" si="3"/>
        <v>94440.837596621597</v>
      </c>
      <c r="DG93" s="24">
        <v>94440.837628443638</v>
      </c>
      <c r="DH93" s="24">
        <f t="shared" si="4"/>
        <v>-3.1822040909901261E-5</v>
      </c>
      <c r="DI93" s="8"/>
      <c r="DJ93" s="8"/>
      <c r="DK93" s="13"/>
      <c r="DL93" s="13"/>
      <c r="DM93" s="13"/>
      <c r="DN93" s="8"/>
      <c r="DO93" s="8"/>
      <c r="DP93" s="8"/>
      <c r="DQ93" s="8"/>
      <c r="DR93" s="8"/>
      <c r="DS93" s="8"/>
      <c r="DT93" s="8"/>
      <c r="DU93" s="8"/>
      <c r="DV93" s="8"/>
      <c r="DW93" s="3"/>
      <c r="DX93" s="3"/>
      <c r="DY93" s="6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</row>
    <row r="94" spans="1:254" x14ac:dyDescent="0.25">
      <c r="A94" s="1"/>
      <c r="B94" s="2">
        <v>15</v>
      </c>
      <c r="C94" s="34" t="s">
        <v>103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>
        <v>8292.3620151762698</v>
      </c>
      <c r="BY94" s="19">
        <v>13809.50876516587</v>
      </c>
      <c r="BZ94" s="19">
        <v>587.33212062076291</v>
      </c>
      <c r="CA94" s="19">
        <v>3797.6330752536023</v>
      </c>
      <c r="CB94" s="19">
        <v>0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0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452.85731930086359</v>
      </c>
      <c r="DD94" s="19">
        <v>0</v>
      </c>
      <c r="DE94" s="19">
        <v>8535.77313262385</v>
      </c>
      <c r="DF94" s="24">
        <f t="shared" si="3"/>
        <v>35475.466428141219</v>
      </c>
      <c r="DG94" s="24">
        <v>35475.466440094766</v>
      </c>
      <c r="DH94" s="24">
        <f t="shared" si="4"/>
        <v>-1.1953547073062509E-5</v>
      </c>
      <c r="DI94" s="8"/>
      <c r="DJ94" s="8"/>
      <c r="DK94" s="13"/>
      <c r="DL94" s="13"/>
      <c r="DM94" s="13"/>
      <c r="DN94" s="8"/>
      <c r="DO94" s="8"/>
      <c r="DP94" s="8"/>
      <c r="DQ94" s="8"/>
      <c r="DR94" s="8"/>
      <c r="DS94" s="8"/>
      <c r="DT94" s="8"/>
      <c r="DU94" s="8"/>
      <c r="DV94" s="8"/>
      <c r="DW94" s="3"/>
      <c r="DX94" s="3"/>
      <c r="DY94" s="6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</row>
    <row r="95" spans="1:254" x14ac:dyDescent="0.25">
      <c r="A95" s="1"/>
      <c r="B95" s="2">
        <v>16</v>
      </c>
      <c r="C95" s="34" t="s">
        <v>104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3418.2474441693425</v>
      </c>
      <c r="BY95" s="19">
        <v>985.74070883721549</v>
      </c>
      <c r="BZ95" s="19">
        <v>306.98442201222286</v>
      </c>
      <c r="CA95" s="19">
        <v>9177.4778962743458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68.265167098944247</v>
      </c>
      <c r="DD95" s="19">
        <v>0</v>
      </c>
      <c r="DE95" s="19">
        <v>722.23923235663449</v>
      </c>
      <c r="DF95" s="24">
        <f t="shared" si="3"/>
        <v>14678.954870748705</v>
      </c>
      <c r="DG95" s="24">
        <v>14678.954875694813</v>
      </c>
      <c r="DH95" s="24">
        <f t="shared" si="4"/>
        <v>-4.9461086746305227E-6</v>
      </c>
      <c r="DI95" s="8"/>
      <c r="DJ95" s="8"/>
      <c r="DK95" s="13"/>
      <c r="DL95" s="13"/>
      <c r="DM95" s="13"/>
      <c r="DN95" s="8"/>
      <c r="DO95" s="8"/>
      <c r="DP95" s="8"/>
      <c r="DQ95" s="8"/>
      <c r="DR95" s="8"/>
      <c r="DS95" s="8"/>
      <c r="DT95" s="8"/>
      <c r="DU95" s="8"/>
      <c r="DV95" s="8"/>
      <c r="DW95" s="3"/>
      <c r="DX95" s="3"/>
      <c r="DY95" s="6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</row>
    <row r="96" spans="1:254" x14ac:dyDescent="0.25">
      <c r="A96" s="1"/>
      <c r="B96" s="2">
        <v>17</v>
      </c>
      <c r="C96" s="34" t="s">
        <v>105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34017.907355589014</v>
      </c>
      <c r="BY96" s="19">
        <v>31418.252803835207</v>
      </c>
      <c r="BZ96" s="19">
        <v>8408.9351415485671</v>
      </c>
      <c r="CA96" s="19">
        <v>82768.837262461937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  <c r="CL96" s="19">
        <v>0</v>
      </c>
      <c r="CM96" s="19">
        <v>0</v>
      </c>
      <c r="CN96" s="19">
        <v>0</v>
      </c>
      <c r="CO96" s="19">
        <v>0</v>
      </c>
      <c r="CP96" s="19">
        <v>0</v>
      </c>
      <c r="CQ96" s="19">
        <v>0</v>
      </c>
      <c r="CR96" s="19">
        <v>0</v>
      </c>
      <c r="CS96" s="19">
        <v>0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7477.2576410293868</v>
      </c>
      <c r="DD96" s="19">
        <v>0</v>
      </c>
      <c r="DE96" s="19">
        <v>37842.543319706725</v>
      </c>
      <c r="DF96" s="24">
        <f t="shared" si="3"/>
        <v>201933.73352417085</v>
      </c>
      <c r="DG96" s="24">
        <v>201933.73359221284</v>
      </c>
      <c r="DH96" s="24">
        <f t="shared" si="4"/>
        <v>-6.8041990743950009E-5</v>
      </c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3"/>
      <c r="DX96" s="3"/>
      <c r="DY96" s="6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</row>
    <row r="97" spans="1:254" x14ac:dyDescent="0.25">
      <c r="A97" s="1"/>
      <c r="B97" s="2">
        <v>18</v>
      </c>
      <c r="C97" s="34" t="s">
        <v>106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>
        <v>44048.193072845286</v>
      </c>
      <c r="BY97" s="19">
        <v>109138.39380470803</v>
      </c>
      <c r="BZ97" s="19">
        <v>6381.5924998565561</v>
      </c>
      <c r="CA97" s="19">
        <v>48703.848974937253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5916.5392007671253</v>
      </c>
      <c r="DD97" s="19">
        <v>0</v>
      </c>
      <c r="DE97" s="19">
        <v>31099.793547074998</v>
      </c>
      <c r="DF97" s="24">
        <f t="shared" si="3"/>
        <v>245288.36110018924</v>
      </c>
      <c r="DG97" s="24">
        <v>245288.36118283961</v>
      </c>
      <c r="DH97" s="24">
        <f t="shared" si="4"/>
        <v>-8.2650367403402925E-5</v>
      </c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</row>
    <row r="98" spans="1:254" x14ac:dyDescent="0.25">
      <c r="A98" s="1"/>
      <c r="B98" s="2">
        <v>19</v>
      </c>
      <c r="C98" s="34" t="s">
        <v>107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  <c r="BX98" s="19">
        <v>637.48466141974995</v>
      </c>
      <c r="BY98" s="19">
        <v>566.99100057993428</v>
      </c>
      <c r="BZ98" s="19">
        <v>26.671063231606084</v>
      </c>
      <c r="CA98" s="19">
        <v>2632.4173572300074</v>
      </c>
      <c r="CB98" s="19">
        <v>0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201.34357059046869</v>
      </c>
      <c r="DD98" s="19">
        <v>0</v>
      </c>
      <c r="DE98" s="19">
        <v>612.41334424151717</v>
      </c>
      <c r="DF98" s="24">
        <f t="shared" si="3"/>
        <v>4677.3209972932827</v>
      </c>
      <c r="DG98" s="24">
        <v>4677.3209988693197</v>
      </c>
      <c r="DH98" s="24">
        <f t="shared" si="4"/>
        <v>-1.5760369933559559E-6</v>
      </c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</row>
    <row r="99" spans="1:254" x14ac:dyDescent="0.25">
      <c r="A99" s="1"/>
      <c r="B99" s="2">
        <v>20</v>
      </c>
      <c r="C99" s="34" t="s">
        <v>108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>
        <v>879.34733640582226</v>
      </c>
      <c r="BY99" s="19">
        <v>19475.165910860924</v>
      </c>
      <c r="BZ99" s="19">
        <v>699.19340255813165</v>
      </c>
      <c r="CA99" s="19">
        <v>8462.3873509717978</v>
      </c>
      <c r="CB99" s="19">
        <v>0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  <c r="CL99" s="19">
        <v>0</v>
      </c>
      <c r="CM99" s="19">
        <v>0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4814.3562037934807</v>
      </c>
      <c r="DD99" s="19">
        <v>0</v>
      </c>
      <c r="DE99" s="19">
        <v>3186.9163124630504</v>
      </c>
      <c r="DF99" s="24">
        <f t="shared" si="3"/>
        <v>37517.366517053211</v>
      </c>
      <c r="DG99" s="24">
        <v>37517.366529694787</v>
      </c>
      <c r="DH99" s="24">
        <f t="shared" si="4"/>
        <v>-1.2641576176974922E-5</v>
      </c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</row>
    <row r="100" spans="1:254" x14ac:dyDescent="0.25">
      <c r="A100" s="1"/>
      <c r="B100" s="2">
        <v>21</v>
      </c>
      <c r="C100" s="34" t="s">
        <v>109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4160.0041489986779</v>
      </c>
      <c r="BY100" s="19">
        <v>17864.556514964548</v>
      </c>
      <c r="BZ100" s="19">
        <v>1459.9764611347832</v>
      </c>
      <c r="CA100" s="19">
        <v>32937.953569839665</v>
      </c>
      <c r="CB100" s="19">
        <v>0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0</v>
      </c>
      <c r="CR100" s="19">
        <v>0</v>
      </c>
      <c r="CS100" s="19">
        <v>0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3767.5737853386245</v>
      </c>
      <c r="DD100" s="19">
        <v>0</v>
      </c>
      <c r="DE100" s="19">
        <v>7138.3254367238569</v>
      </c>
      <c r="DF100" s="24">
        <f t="shared" ref="DF100:DF109" si="5">SUM(D100:DE100)</f>
        <v>67328.389917000153</v>
      </c>
      <c r="DG100" s="24">
        <v>67328.389939686589</v>
      </c>
      <c r="DH100" s="24">
        <f t="shared" si="4"/>
        <v>-2.2686435841023922E-5</v>
      </c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</row>
    <row r="101" spans="1:254" x14ac:dyDescent="0.25">
      <c r="A101" s="1"/>
      <c r="B101" s="2">
        <v>22</v>
      </c>
      <c r="C101" s="34" t="s">
        <v>110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112.15975151962222</v>
      </c>
      <c r="BY101" s="19">
        <v>106.40739836063347</v>
      </c>
      <c r="BZ101" s="19">
        <v>15.981740391073847</v>
      </c>
      <c r="CA101" s="19">
        <v>1039.2594948840526</v>
      </c>
      <c r="CB101" s="19">
        <v>0</v>
      </c>
      <c r="CC101" s="19">
        <v>0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0</v>
      </c>
      <c r="CR101" s="19">
        <v>0</v>
      </c>
      <c r="CS101" s="19">
        <v>0</v>
      </c>
      <c r="CT101" s="19">
        <v>0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9.6523900256042516</v>
      </c>
      <c r="DD101" s="19">
        <v>0</v>
      </c>
      <c r="DE101" s="19">
        <v>224.33640775638247</v>
      </c>
      <c r="DF101" s="24">
        <f t="shared" si="5"/>
        <v>1507.7971829373689</v>
      </c>
      <c r="DG101" s="24">
        <v>1507.7971834454249</v>
      </c>
      <c r="DH101" s="24">
        <f t="shared" si="4"/>
        <v>-5.0805601858883165E-7</v>
      </c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</row>
    <row r="102" spans="1:254" x14ac:dyDescent="0.25">
      <c r="A102" s="1"/>
      <c r="B102" s="2">
        <v>23</v>
      </c>
      <c r="C102" s="34" t="s">
        <v>111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1919.1572733276234</v>
      </c>
      <c r="BY102" s="19">
        <v>1885.1980100557187</v>
      </c>
      <c r="BZ102" s="19">
        <v>866.85766048159246</v>
      </c>
      <c r="CA102" s="19">
        <v>20053.490738632816</v>
      </c>
      <c r="CB102" s="19">
        <v>0</v>
      </c>
      <c r="CC102" s="19">
        <v>0</v>
      </c>
      <c r="CD102" s="19">
        <v>0</v>
      </c>
      <c r="CE102" s="19">
        <v>0</v>
      </c>
      <c r="CF102" s="19">
        <v>0</v>
      </c>
      <c r="CG102" s="19">
        <v>0</v>
      </c>
      <c r="CH102" s="19">
        <v>0</v>
      </c>
      <c r="CI102" s="19">
        <v>0</v>
      </c>
      <c r="CJ102" s="19">
        <v>0</v>
      </c>
      <c r="CK102" s="19">
        <v>0</v>
      </c>
      <c r="CL102" s="19">
        <v>0</v>
      </c>
      <c r="CM102" s="19">
        <v>0</v>
      </c>
      <c r="CN102" s="19">
        <v>0</v>
      </c>
      <c r="CO102" s="19">
        <v>0</v>
      </c>
      <c r="CP102" s="19">
        <v>0</v>
      </c>
      <c r="CQ102" s="19">
        <v>0</v>
      </c>
      <c r="CR102" s="19">
        <v>0</v>
      </c>
      <c r="CS102" s="19">
        <v>0</v>
      </c>
      <c r="CT102" s="19">
        <v>0</v>
      </c>
      <c r="CU102" s="19">
        <v>0</v>
      </c>
      <c r="CV102" s="19">
        <v>0</v>
      </c>
      <c r="CW102" s="19">
        <v>0</v>
      </c>
      <c r="CX102" s="19">
        <v>0</v>
      </c>
      <c r="CY102" s="19">
        <v>0</v>
      </c>
      <c r="CZ102" s="19">
        <v>0</v>
      </c>
      <c r="DA102" s="19">
        <v>0</v>
      </c>
      <c r="DB102" s="19">
        <v>0</v>
      </c>
      <c r="DC102" s="19">
        <v>178.52593849714671</v>
      </c>
      <c r="DD102" s="19">
        <v>0</v>
      </c>
      <c r="DE102" s="19">
        <v>2551.3560173683186</v>
      </c>
      <c r="DF102" s="24">
        <f t="shared" si="5"/>
        <v>27454.585638363216</v>
      </c>
      <c r="DG102" s="24">
        <v>27454.585647614109</v>
      </c>
      <c r="DH102" s="24">
        <f t="shared" si="4"/>
        <v>-9.2508926172740757E-6</v>
      </c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</row>
    <row r="103" spans="1:254" x14ac:dyDescent="0.25">
      <c r="A103" s="1"/>
      <c r="B103" s="2">
        <v>24</v>
      </c>
      <c r="C103" s="34" t="s">
        <v>112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2715.353422512469</v>
      </c>
      <c r="BY103" s="19">
        <v>3213.1749756129943</v>
      </c>
      <c r="BZ103" s="19">
        <v>183.23210920493943</v>
      </c>
      <c r="CA103" s="19">
        <v>10095.242648769208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41.089771548758264</v>
      </c>
      <c r="DD103" s="19">
        <v>0</v>
      </c>
      <c r="DE103" s="19">
        <v>5205.4169961992338</v>
      </c>
      <c r="DF103" s="24">
        <f t="shared" si="5"/>
        <v>21453.509923847603</v>
      </c>
      <c r="DG103" s="24">
        <v>21453.509931076413</v>
      </c>
      <c r="DH103" s="24">
        <f t="shared" si="4"/>
        <v>-7.2288094088435173E-6</v>
      </c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</row>
    <row r="104" spans="1:254" x14ac:dyDescent="0.25">
      <c r="A104" s="1" t="s">
        <v>8</v>
      </c>
      <c r="B104" s="2">
        <v>1</v>
      </c>
      <c r="C104" s="14" t="s">
        <v>113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13682.426875516827</v>
      </c>
      <c r="CB104" s="19">
        <v>1578.039547418806</v>
      </c>
      <c r="CC104" s="19">
        <v>4193.6452476408795</v>
      </c>
      <c r="CD104" s="19">
        <v>15895.397020099239</v>
      </c>
      <c r="CE104" s="19">
        <v>504.65723501529925</v>
      </c>
      <c r="CF104" s="19">
        <v>6043.9984124698149</v>
      </c>
      <c r="CG104" s="19">
        <v>2590.2297911785208</v>
      </c>
      <c r="CH104" s="19">
        <v>4.6394856613128974</v>
      </c>
      <c r="CI104" s="19">
        <v>24.834984323935213</v>
      </c>
      <c r="CJ104" s="19">
        <v>6.6711178703498799</v>
      </c>
      <c r="CK104" s="19">
        <v>1.3582962881597871</v>
      </c>
      <c r="CL104" s="19">
        <v>233.59022308417079</v>
      </c>
      <c r="CM104" s="19">
        <v>46.156840911517989</v>
      </c>
      <c r="CN104" s="19">
        <v>8.3844677463975206</v>
      </c>
      <c r="CO104" s="19">
        <v>303.4515526322316</v>
      </c>
      <c r="CP104" s="19">
        <v>88.101368544743323</v>
      </c>
      <c r="CQ104" s="19">
        <v>87.63891684114202</v>
      </c>
      <c r="CR104" s="19">
        <v>816.45680956380465</v>
      </c>
      <c r="CS104" s="19">
        <v>1157.3910577144707</v>
      </c>
      <c r="CT104" s="19">
        <v>32.416024661559341</v>
      </c>
      <c r="CU104" s="19">
        <v>164.84896554866071</v>
      </c>
      <c r="CV104" s="19">
        <v>428.48262120945714</v>
      </c>
      <c r="CW104" s="19">
        <v>75.162151424204623</v>
      </c>
      <c r="CX104" s="19">
        <v>644.8468291757174</v>
      </c>
      <c r="CY104" s="19">
        <v>143.05470582979876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24">
        <f t="shared" si="5"/>
        <v>48755.880548371017</v>
      </c>
      <c r="DG104" s="24">
        <v>48755.880564799416</v>
      </c>
      <c r="DH104" s="24">
        <f t="shared" si="4"/>
        <v>-1.6428399248979986E-5</v>
      </c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</row>
    <row r="105" spans="1:254" x14ac:dyDescent="0.25">
      <c r="A105" s="1"/>
      <c r="B105" s="2">
        <v>2</v>
      </c>
      <c r="C105" s="14" t="s">
        <v>114</v>
      </c>
      <c r="D105" s="19">
        <v>5.6114317680583117</v>
      </c>
      <c r="E105" s="19">
        <v>0</v>
      </c>
      <c r="F105" s="19">
        <v>0</v>
      </c>
      <c r="G105" s="19">
        <v>67.033607599421899</v>
      </c>
      <c r="H105" s="19">
        <v>0</v>
      </c>
      <c r="I105" s="19">
        <v>10.886558758159845</v>
      </c>
      <c r="J105" s="19">
        <v>0</v>
      </c>
      <c r="K105" s="19">
        <v>123.05243626454097</v>
      </c>
      <c r="L105" s="19">
        <v>0</v>
      </c>
      <c r="M105" s="19">
        <v>0</v>
      </c>
      <c r="N105" s="19">
        <v>0</v>
      </c>
      <c r="O105" s="19">
        <v>0</v>
      </c>
      <c r="P105" s="19">
        <v>21.188690606750722</v>
      </c>
      <c r="Q105" s="19">
        <v>0</v>
      </c>
      <c r="R105" s="19">
        <v>39.605572443284288</v>
      </c>
      <c r="S105" s="19">
        <v>257.89732020691144</v>
      </c>
      <c r="T105" s="19">
        <v>11.587300102763162</v>
      </c>
      <c r="U105" s="19">
        <v>59.386668823971704</v>
      </c>
      <c r="V105" s="19">
        <v>151.68643865664706</v>
      </c>
      <c r="W105" s="19">
        <v>387.48942238217649</v>
      </c>
      <c r="X105" s="19">
        <v>39.185672643422393</v>
      </c>
      <c r="Y105" s="19">
        <v>155.13722564374854</v>
      </c>
      <c r="Z105" s="19">
        <v>1077.9022895544251</v>
      </c>
      <c r="AA105" s="19">
        <v>14.018546228625212</v>
      </c>
      <c r="AB105" s="19">
        <v>603.89273528419335</v>
      </c>
      <c r="AC105" s="19">
        <v>1266.4011375614814</v>
      </c>
      <c r="AD105" s="19">
        <v>668.84435591480633</v>
      </c>
      <c r="AE105" s="19">
        <v>2047.7931838743968</v>
      </c>
      <c r="AF105" s="19">
        <v>63.719895447590559</v>
      </c>
      <c r="AG105" s="19">
        <v>2463.5252579174103</v>
      </c>
      <c r="AH105" s="19">
        <v>761.79323678615174</v>
      </c>
      <c r="AI105" s="19">
        <v>645.49455140090208</v>
      </c>
      <c r="AJ105" s="19">
        <v>416.83841427863814</v>
      </c>
      <c r="AK105" s="19">
        <v>369.25667038154677</v>
      </c>
      <c r="AL105" s="19">
        <v>0</v>
      </c>
      <c r="AM105" s="19">
        <v>920.49100403664136</v>
      </c>
      <c r="AN105" s="19">
        <v>20.119486576341512</v>
      </c>
      <c r="AO105" s="19">
        <v>0</v>
      </c>
      <c r="AP105" s="19">
        <v>0</v>
      </c>
      <c r="AQ105" s="19">
        <v>323.65034798703994</v>
      </c>
      <c r="AR105" s="19">
        <v>0</v>
      </c>
      <c r="AS105" s="19">
        <v>288.28958035706461</v>
      </c>
      <c r="AT105" s="19">
        <v>0</v>
      </c>
      <c r="AU105" s="19">
        <v>108.33661189823184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882.2795274139587</v>
      </c>
      <c r="BC105" s="19">
        <v>0</v>
      </c>
      <c r="BD105" s="19">
        <v>0</v>
      </c>
      <c r="BE105" s="19">
        <v>2101.1348236776039</v>
      </c>
      <c r="BF105" s="19">
        <v>471.25051154097139</v>
      </c>
      <c r="BG105" s="19">
        <v>2878.3541271173631</v>
      </c>
      <c r="BH105" s="19">
        <v>3157.2695805959834</v>
      </c>
      <c r="BI105" s="19">
        <v>1111.8698457062069</v>
      </c>
      <c r="BJ105" s="19">
        <v>740.36479428181235</v>
      </c>
      <c r="BK105" s="19">
        <v>132.05380483649952</v>
      </c>
      <c r="BL105" s="19">
        <v>1769.8304667302011</v>
      </c>
      <c r="BM105" s="19">
        <v>1310.3690075717589</v>
      </c>
      <c r="BN105" s="19">
        <v>2501.5748335628118</v>
      </c>
      <c r="BO105" s="19">
        <v>4186.5672442561299</v>
      </c>
      <c r="BP105" s="19">
        <v>3595.3930210466979</v>
      </c>
      <c r="BQ105" s="19">
        <v>0</v>
      </c>
      <c r="BR105" s="19">
        <v>4914.1767712257279</v>
      </c>
      <c r="BS105" s="19">
        <v>2098.4932823336844</v>
      </c>
      <c r="BT105" s="19">
        <v>5126.0376580916791</v>
      </c>
      <c r="BU105" s="19">
        <v>21368.706343047685</v>
      </c>
      <c r="BV105" s="19">
        <v>0</v>
      </c>
      <c r="BW105" s="19">
        <v>16844.021620657324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  <c r="CL105" s="19">
        <v>0</v>
      </c>
      <c r="CM105" s="19">
        <v>0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0</v>
      </c>
      <c r="CX105" s="19">
        <v>0</v>
      </c>
      <c r="CY105" s="19">
        <v>0</v>
      </c>
      <c r="CZ105" s="19">
        <v>0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24">
        <f t="shared" si="5"/>
        <v>88579.862915079459</v>
      </c>
      <c r="DG105" s="24">
        <v>88579.86294492663</v>
      </c>
      <c r="DH105" s="24">
        <f t="shared" si="4"/>
        <v>-2.9847171390429139E-5</v>
      </c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</row>
    <row r="106" spans="1:254" x14ac:dyDescent="0.25">
      <c r="A106" s="1"/>
      <c r="B106" s="2">
        <v>3</v>
      </c>
      <c r="C106" s="14" t="s">
        <v>115</v>
      </c>
      <c r="D106" s="19">
        <v>3.9148897340523829</v>
      </c>
      <c r="E106" s="19">
        <v>8.4395585551881478</v>
      </c>
      <c r="F106" s="19">
        <v>12.118446397554402</v>
      </c>
      <c r="G106" s="19">
        <v>99.073177889896598</v>
      </c>
      <c r="H106" s="19">
        <v>69.556511820068394</v>
      </c>
      <c r="I106" s="19">
        <v>1.7969800517739467</v>
      </c>
      <c r="J106" s="19">
        <v>1.7751655757954687</v>
      </c>
      <c r="K106" s="19">
        <v>30.574516599538729</v>
      </c>
      <c r="L106" s="19">
        <v>7.1252115188614004E-2</v>
      </c>
      <c r="M106" s="19">
        <v>0.10038146620474264</v>
      </c>
      <c r="N106" s="19">
        <v>27.721104961751713</v>
      </c>
      <c r="O106" s="19">
        <v>76.030438609700113</v>
      </c>
      <c r="P106" s="19">
        <v>9.3887139132563455E-2</v>
      </c>
      <c r="Q106" s="19">
        <v>3.2460856557660289E-2</v>
      </c>
      <c r="R106" s="19">
        <v>31.914990853809151</v>
      </c>
      <c r="S106" s="19">
        <v>1.4435927195778809E-2</v>
      </c>
      <c r="T106" s="19">
        <v>0.25025401230249805</v>
      </c>
      <c r="U106" s="19">
        <v>304.50953591832763</v>
      </c>
      <c r="V106" s="19">
        <v>9.0727662840081305</v>
      </c>
      <c r="W106" s="19">
        <v>598.845141838372</v>
      </c>
      <c r="X106" s="19">
        <v>90.694682110299638</v>
      </c>
      <c r="Y106" s="19">
        <v>2397.1985430858153</v>
      </c>
      <c r="Z106" s="19">
        <v>760.72654722993741</v>
      </c>
      <c r="AA106" s="19">
        <v>4567.6004037918246</v>
      </c>
      <c r="AB106" s="19">
        <v>1341.0928859376463</v>
      </c>
      <c r="AC106" s="19">
        <v>359.56976421061688</v>
      </c>
      <c r="AD106" s="19">
        <v>570.73157573218725</v>
      </c>
      <c r="AE106" s="19">
        <v>93.67029515276748</v>
      </c>
      <c r="AF106" s="19">
        <v>168.86736278748702</v>
      </c>
      <c r="AG106" s="19">
        <v>36.061465804651888</v>
      </c>
      <c r="AH106" s="19">
        <v>836.10862134624904</v>
      </c>
      <c r="AI106" s="19">
        <v>4.4843110816084426</v>
      </c>
      <c r="AJ106" s="19">
        <v>3.851471250143359</v>
      </c>
      <c r="AK106" s="19">
        <v>1.0550076013849778</v>
      </c>
      <c r="AL106" s="19">
        <v>249.08318166982417</v>
      </c>
      <c r="AM106" s="19">
        <v>74.178202917999087</v>
      </c>
      <c r="AN106" s="19">
        <v>230.08482957434859</v>
      </c>
      <c r="AO106" s="19">
        <v>0</v>
      </c>
      <c r="AP106" s="19">
        <v>211.44911667224829</v>
      </c>
      <c r="AQ106" s="19">
        <v>4084.1533846964662</v>
      </c>
      <c r="AR106" s="19">
        <v>0</v>
      </c>
      <c r="AS106" s="19">
        <v>0</v>
      </c>
      <c r="AT106" s="19">
        <v>0</v>
      </c>
      <c r="AU106" s="19">
        <v>1369.0656885843339</v>
      </c>
      <c r="AV106" s="19">
        <v>307.23782050344704</v>
      </c>
      <c r="AW106" s="19">
        <v>293.45804237487198</v>
      </c>
      <c r="AX106" s="19">
        <v>0</v>
      </c>
      <c r="AY106" s="19">
        <v>35.917464927552821</v>
      </c>
      <c r="AZ106" s="19">
        <v>0</v>
      </c>
      <c r="BA106" s="19">
        <v>0</v>
      </c>
      <c r="BB106" s="19">
        <v>1281.7175316596799</v>
      </c>
      <c r="BC106" s="19">
        <v>0</v>
      </c>
      <c r="BD106" s="19">
        <v>0</v>
      </c>
      <c r="BE106" s="19">
        <v>1617.1992381611014</v>
      </c>
      <c r="BF106" s="19">
        <v>435.20486019811688</v>
      </c>
      <c r="BG106" s="19">
        <v>2019.6720622040775</v>
      </c>
      <c r="BH106" s="19">
        <v>1565.5475084072327</v>
      </c>
      <c r="BI106" s="19">
        <v>12538.103243210642</v>
      </c>
      <c r="BJ106" s="19">
        <v>1619.7348526376509</v>
      </c>
      <c r="BK106" s="19">
        <v>884.78402468576189</v>
      </c>
      <c r="BL106" s="19">
        <v>1717.8373729216723</v>
      </c>
      <c r="BM106" s="19">
        <v>1492.9601289833995</v>
      </c>
      <c r="BN106" s="19">
        <v>523.17710421037111</v>
      </c>
      <c r="BO106" s="19">
        <v>6604.4168241946891</v>
      </c>
      <c r="BP106" s="19">
        <v>764.35608719914171</v>
      </c>
      <c r="BQ106" s="19">
        <v>0</v>
      </c>
      <c r="BR106" s="19">
        <v>3474.4055204933752</v>
      </c>
      <c r="BS106" s="19">
        <v>151.22489684509333</v>
      </c>
      <c r="BT106" s="19">
        <v>7.5825790715574284</v>
      </c>
      <c r="BU106" s="19">
        <v>0</v>
      </c>
      <c r="BV106" s="19">
        <v>6568.4068858063092</v>
      </c>
      <c r="BW106" s="19">
        <v>241.98587934484127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0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24">
        <f t="shared" si="5"/>
        <v>62870.563165884858</v>
      </c>
      <c r="DG106" s="24">
        <v>62870.563187069238</v>
      </c>
      <c r="DH106" s="24">
        <f t="shared" si="4"/>
        <v>-2.1184379875194281E-5</v>
      </c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</row>
    <row r="107" spans="1:254" x14ac:dyDescent="0.25">
      <c r="A107" s="1"/>
      <c r="B107" s="2">
        <v>4</v>
      </c>
      <c r="C107" s="14" t="s">
        <v>116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0</v>
      </c>
      <c r="CC107" s="19">
        <v>0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  <c r="CL107" s="19">
        <v>0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48755.880564799416</v>
      </c>
      <c r="DA107" s="19">
        <v>88579.86294492663</v>
      </c>
      <c r="DB107" s="19">
        <v>62870.563187069238</v>
      </c>
      <c r="DC107" s="19">
        <v>0</v>
      </c>
      <c r="DD107" s="19">
        <v>49212.303985562205</v>
      </c>
      <c r="DE107" s="19">
        <v>53108.694588995088</v>
      </c>
      <c r="DF107" s="24">
        <f t="shared" si="5"/>
        <v>302527.30527135258</v>
      </c>
      <c r="DG107" s="24">
        <v>302527.30537328986</v>
      </c>
      <c r="DH107" s="24">
        <f t="shared" si="4"/>
        <v>-1.0193727212026715E-4</v>
      </c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</row>
    <row r="108" spans="1:254" x14ac:dyDescent="0.25">
      <c r="A108" s="1" t="s">
        <v>9</v>
      </c>
      <c r="B108" s="2">
        <v>1</v>
      </c>
      <c r="C108" s="14" t="s">
        <v>117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368539.73123476189</v>
      </c>
      <c r="CB108" s="19">
        <v>3189.5655706980306</v>
      </c>
      <c r="CC108" s="19">
        <v>7723.44926666639</v>
      </c>
      <c r="CD108" s="19">
        <v>29957.599149904636</v>
      </c>
      <c r="CE108" s="19">
        <v>4814.3881342383283</v>
      </c>
      <c r="CF108" s="19">
        <v>43637.980262819969</v>
      </c>
      <c r="CG108" s="19">
        <v>30137.879473359822</v>
      </c>
      <c r="CH108" s="19">
        <v>139.38819978968098</v>
      </c>
      <c r="CI108" s="19">
        <v>268.85834683474155</v>
      </c>
      <c r="CJ108" s="19">
        <v>200.42633563925685</v>
      </c>
      <c r="CK108" s="19">
        <v>40.808505115553281</v>
      </c>
      <c r="CL108" s="19">
        <v>1138.7392214520437</v>
      </c>
      <c r="CM108" s="19">
        <v>1386.7310798638757</v>
      </c>
      <c r="CN108" s="19">
        <v>251.90203191837207</v>
      </c>
      <c r="CO108" s="19">
        <v>2579.4006791528195</v>
      </c>
      <c r="CP108" s="19">
        <v>2646.9078805922973</v>
      </c>
      <c r="CQ108" s="19">
        <v>2633.0140320864148</v>
      </c>
      <c r="CR108" s="19">
        <v>24529.539085245691</v>
      </c>
      <c r="CS108" s="19">
        <v>34772.530345058716</v>
      </c>
      <c r="CT108" s="19">
        <v>973.90349940529472</v>
      </c>
      <c r="CU108" s="19">
        <v>4952.7042911733879</v>
      </c>
      <c r="CV108" s="19">
        <v>12873.285005889871</v>
      </c>
      <c r="CW108" s="19">
        <v>394.84654754230087</v>
      </c>
      <c r="CX108" s="19">
        <v>5900.7047360348624</v>
      </c>
      <c r="CY108" s="19">
        <v>4297.9199355117598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6754.0716147569383</v>
      </c>
      <c r="DF108" s="24">
        <f t="shared" si="5"/>
        <v>594736.27446551272</v>
      </c>
      <c r="DG108" s="24">
        <v>594736.2746659104</v>
      </c>
      <c r="DH108" s="24">
        <f t="shared" si="4"/>
        <v>-2.0039768423885107E-4</v>
      </c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</row>
    <row r="109" spans="1:254" x14ac:dyDescent="0.25">
      <c r="A109" s="1" t="s">
        <v>10</v>
      </c>
      <c r="B109" s="2">
        <v>1</v>
      </c>
      <c r="C109" s="14" t="s">
        <v>118</v>
      </c>
      <c r="D109" s="19">
        <v>294.99865032933724</v>
      </c>
      <c r="E109" s="19">
        <v>381.00256810070533</v>
      </c>
      <c r="F109" s="19">
        <v>232.13029975818873</v>
      </c>
      <c r="G109" s="19">
        <v>756.42764849765808</v>
      </c>
      <c r="H109" s="19">
        <v>273.4598842313664</v>
      </c>
      <c r="I109" s="19">
        <v>144.58428089034447</v>
      </c>
      <c r="J109" s="19">
        <v>4.9404128994402701</v>
      </c>
      <c r="K109" s="19">
        <v>266.4370340297811</v>
      </c>
      <c r="L109" s="19">
        <v>92.721188377594686</v>
      </c>
      <c r="M109" s="19">
        <v>0.3267989659375401</v>
      </c>
      <c r="N109" s="19">
        <v>637.6885731004428</v>
      </c>
      <c r="O109" s="19">
        <v>702.73267053493782</v>
      </c>
      <c r="P109" s="19">
        <v>22.625675878734139</v>
      </c>
      <c r="Q109" s="19">
        <v>0.13712468163456787</v>
      </c>
      <c r="R109" s="19">
        <v>158.0295790507846</v>
      </c>
      <c r="S109" s="19">
        <v>7.7872002979863177</v>
      </c>
      <c r="T109" s="19">
        <v>43.702615472015339</v>
      </c>
      <c r="U109" s="19">
        <v>9260.662085207874</v>
      </c>
      <c r="V109" s="19">
        <v>38.635332205695647</v>
      </c>
      <c r="W109" s="19">
        <v>3750.8335494904813</v>
      </c>
      <c r="X109" s="19">
        <v>350.67200627682496</v>
      </c>
      <c r="Y109" s="19">
        <v>20954.090213112406</v>
      </c>
      <c r="Z109" s="19">
        <v>4987.3285449295354</v>
      </c>
      <c r="AA109" s="19">
        <v>21440.467023751058</v>
      </c>
      <c r="AB109" s="19">
        <v>5263.5301189755992</v>
      </c>
      <c r="AC109" s="19">
        <v>2561.7968189014005</v>
      </c>
      <c r="AD109" s="19">
        <v>3783.5960366492413</v>
      </c>
      <c r="AE109" s="19">
        <v>1173.8432353458807</v>
      </c>
      <c r="AF109" s="19">
        <v>372.45897442847729</v>
      </c>
      <c r="AG109" s="19">
        <v>819.96611233240912</v>
      </c>
      <c r="AH109" s="19">
        <v>3546.7050061870109</v>
      </c>
      <c r="AI109" s="19">
        <v>1186.0508625841121</v>
      </c>
      <c r="AJ109" s="19">
        <v>7698.4794821161722</v>
      </c>
      <c r="AK109" s="19">
        <v>1439.7215219077648</v>
      </c>
      <c r="AL109" s="19">
        <v>3660.5128893891101</v>
      </c>
      <c r="AM109" s="19">
        <v>740.8623136728512</v>
      </c>
      <c r="AN109" s="19">
        <v>1620.378288671277</v>
      </c>
      <c r="AO109" s="19">
        <v>0</v>
      </c>
      <c r="AP109" s="19">
        <v>1489.0862789932823</v>
      </c>
      <c r="AQ109" s="19">
        <v>32878.039651097606</v>
      </c>
      <c r="AR109" s="19">
        <v>0</v>
      </c>
      <c r="AS109" s="19">
        <v>0</v>
      </c>
      <c r="AT109" s="19">
        <v>0</v>
      </c>
      <c r="AU109" s="19">
        <v>9641.3260897023119</v>
      </c>
      <c r="AV109" s="19">
        <v>2116.1865942893351</v>
      </c>
      <c r="AW109" s="19">
        <v>2066.611748460447</v>
      </c>
      <c r="AX109" s="19">
        <v>0</v>
      </c>
      <c r="AY109" s="19">
        <v>252.94039463549146</v>
      </c>
      <c r="AZ109" s="19">
        <v>0</v>
      </c>
      <c r="BA109" s="19">
        <v>0</v>
      </c>
      <c r="BB109" s="19">
        <v>9478.6182431440811</v>
      </c>
      <c r="BC109" s="19">
        <v>0</v>
      </c>
      <c r="BD109" s="19">
        <v>0</v>
      </c>
      <c r="BE109" s="19">
        <v>10931.926586764295</v>
      </c>
      <c r="BF109" s="19">
        <v>2636.5789644005295</v>
      </c>
      <c r="BG109" s="19">
        <v>11000.504571136093</v>
      </c>
      <c r="BH109" s="19">
        <v>8369.0001560796172</v>
      </c>
      <c r="BI109" s="19">
        <v>69433.190391066426</v>
      </c>
      <c r="BJ109" s="19">
        <v>11919.174503523229</v>
      </c>
      <c r="BK109" s="19">
        <v>6530.7411789380239</v>
      </c>
      <c r="BL109" s="19">
        <v>11242.398310565419</v>
      </c>
      <c r="BM109" s="19">
        <v>10189.543938582205</v>
      </c>
      <c r="BN109" s="19">
        <v>3811.9278959037465</v>
      </c>
      <c r="BO109" s="19">
        <v>75748.464160875767</v>
      </c>
      <c r="BP109" s="19">
        <v>5628.0936067848152</v>
      </c>
      <c r="BQ109" s="19">
        <v>0</v>
      </c>
      <c r="BR109" s="19">
        <v>23898.932128032571</v>
      </c>
      <c r="BS109" s="19">
        <v>1104.0982054946887</v>
      </c>
      <c r="BT109" s="19">
        <v>53.398627300190384</v>
      </c>
      <c r="BU109" s="19">
        <v>0</v>
      </c>
      <c r="BV109" s="19">
        <v>46251.226835178626</v>
      </c>
      <c r="BW109" s="19">
        <v>1704.1297416873574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24">
        <f t="shared" si="5"/>
        <v>457046.46142386826</v>
      </c>
      <c r="DG109" s="24">
        <v>457046.46157787129</v>
      </c>
      <c r="DH109" s="24">
        <f t="shared" si="4"/>
        <v>-1.5400303527712822E-4</v>
      </c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</row>
    <row r="110" spans="1:254" x14ac:dyDescent="0.25">
      <c r="A110" s="1" t="s">
        <v>11</v>
      </c>
      <c r="B110" s="22"/>
      <c r="C110" s="35" t="s">
        <v>119</v>
      </c>
      <c r="D110" s="26">
        <f t="shared" ref="D110:AI110" si="6">SUM(D4:D109)</f>
        <v>84614.972482847967</v>
      </c>
      <c r="E110" s="26">
        <f t="shared" si="6"/>
        <v>26413.642309324125</v>
      </c>
      <c r="F110" s="26">
        <f t="shared" si="6"/>
        <v>40357.196616580361</v>
      </c>
      <c r="G110" s="26">
        <f t="shared" si="6"/>
        <v>83813.24364955911</v>
      </c>
      <c r="H110" s="26">
        <f t="shared" si="6"/>
        <v>10238.154633874105</v>
      </c>
      <c r="I110" s="26">
        <f t="shared" si="6"/>
        <v>6555.8739117472796</v>
      </c>
      <c r="J110" s="26">
        <f t="shared" si="6"/>
        <v>5627.3230571366175</v>
      </c>
      <c r="K110" s="26">
        <f t="shared" si="6"/>
        <v>88232.870184911517</v>
      </c>
      <c r="L110" s="26">
        <f t="shared" si="6"/>
        <v>22699.752629067392</v>
      </c>
      <c r="M110" s="26">
        <f t="shared" si="6"/>
        <v>38362.04338386561</v>
      </c>
      <c r="N110" s="26">
        <f t="shared" si="6"/>
        <v>87265.715909648803</v>
      </c>
      <c r="O110" s="26">
        <f t="shared" si="6"/>
        <v>1661.8528706254792</v>
      </c>
      <c r="P110" s="26">
        <f t="shared" si="6"/>
        <v>15672.232314193261</v>
      </c>
      <c r="Q110" s="26">
        <f t="shared" si="6"/>
        <v>8258.4764244968737</v>
      </c>
      <c r="R110" s="26">
        <f t="shared" si="6"/>
        <v>7277.2404378505671</v>
      </c>
      <c r="S110" s="26">
        <f t="shared" si="6"/>
        <v>38380.60207850609</v>
      </c>
      <c r="T110" s="26">
        <f t="shared" si="6"/>
        <v>4696.0651066214705</v>
      </c>
      <c r="U110" s="26">
        <f t="shared" si="6"/>
        <v>31512.124091919814</v>
      </c>
      <c r="V110" s="26">
        <f t="shared" si="6"/>
        <v>16450.846309740926</v>
      </c>
      <c r="W110" s="26">
        <f t="shared" si="6"/>
        <v>20437.711077278531</v>
      </c>
      <c r="X110" s="26">
        <f t="shared" si="6"/>
        <v>10665.780855946721</v>
      </c>
      <c r="Y110" s="26">
        <f t="shared" si="6"/>
        <v>45144.74394195377</v>
      </c>
      <c r="Z110" s="26">
        <f t="shared" si="6"/>
        <v>77684.38470761494</v>
      </c>
      <c r="AA110" s="26">
        <f t="shared" si="6"/>
        <v>37887.650619285407</v>
      </c>
      <c r="AB110" s="26">
        <f t="shared" si="6"/>
        <v>42898.332996551231</v>
      </c>
      <c r="AC110" s="26">
        <f t="shared" si="6"/>
        <v>87248.557430466273</v>
      </c>
      <c r="AD110" s="26">
        <f t="shared" si="6"/>
        <v>52596.311381415369</v>
      </c>
      <c r="AE110" s="26">
        <f t="shared" si="6"/>
        <v>230402.75798797782</v>
      </c>
      <c r="AF110" s="26">
        <f t="shared" si="6"/>
        <v>169965.89215967123</v>
      </c>
      <c r="AG110" s="26">
        <f t="shared" si="6"/>
        <v>121578.12364080889</v>
      </c>
      <c r="AH110" s="26">
        <f t="shared" si="6"/>
        <v>135677.34030193131</v>
      </c>
      <c r="AI110" s="26">
        <f t="shared" si="6"/>
        <v>75873.276720025009</v>
      </c>
      <c r="AJ110" s="26">
        <f t="shared" ref="AJ110:BO110" si="7">SUM(AJ4:AJ109)</f>
        <v>70647.220114257536</v>
      </c>
      <c r="AK110" s="26">
        <f t="shared" si="7"/>
        <v>104193.33766071835</v>
      </c>
      <c r="AL110" s="26">
        <f t="shared" si="7"/>
        <v>153617.31190618669</v>
      </c>
      <c r="AM110" s="26">
        <f t="shared" si="7"/>
        <v>101030.91918478726</v>
      </c>
      <c r="AN110" s="26">
        <f t="shared" si="7"/>
        <v>86485.555059158738</v>
      </c>
      <c r="AO110" s="26">
        <f t="shared" si="7"/>
        <v>26413.642699983553</v>
      </c>
      <c r="AP110" s="26">
        <f t="shared" si="7"/>
        <v>42057.731998647454</v>
      </c>
      <c r="AQ110" s="26">
        <f t="shared" si="7"/>
        <v>121099.08700509914</v>
      </c>
      <c r="AR110" s="26">
        <f t="shared" si="7"/>
        <v>10238.154830917256</v>
      </c>
      <c r="AS110" s="26">
        <f t="shared" si="7"/>
        <v>6844.163489895328</v>
      </c>
      <c r="AT110" s="26">
        <f t="shared" si="7"/>
        <v>5627.3230934101275</v>
      </c>
      <c r="AU110" s="26">
        <f t="shared" si="7"/>
        <v>99351.598545366156</v>
      </c>
      <c r="AV110" s="26">
        <f t="shared" si="7"/>
        <v>25123.17703621144</v>
      </c>
      <c r="AW110" s="26">
        <f t="shared" si="7"/>
        <v>40722.113161774752</v>
      </c>
      <c r="AX110" s="26">
        <f t="shared" si="7"/>
        <v>87265.716822088696</v>
      </c>
      <c r="AY110" s="26">
        <f t="shared" si="7"/>
        <v>1950.7107296285583</v>
      </c>
      <c r="AZ110" s="26">
        <f t="shared" si="7"/>
        <v>15672.232415028719</v>
      </c>
      <c r="BA110" s="26">
        <f t="shared" si="7"/>
        <v>8258.4764853874585</v>
      </c>
      <c r="BB110" s="26">
        <f t="shared" si="7"/>
        <v>18919.855737616206</v>
      </c>
      <c r="BC110" s="26">
        <f t="shared" si="7"/>
        <v>38380.602341998441</v>
      </c>
      <c r="BD110" s="26">
        <f t="shared" si="7"/>
        <v>4696.0651660612048</v>
      </c>
      <c r="BE110" s="26">
        <f t="shared" si="7"/>
        <v>46162.384729904734</v>
      </c>
      <c r="BF110" s="26">
        <f t="shared" si="7"/>
        <v>19993.880640337393</v>
      </c>
      <c r="BG110" s="26">
        <f t="shared" si="7"/>
        <v>36336.24183084954</v>
      </c>
      <c r="BH110" s="26">
        <f t="shared" si="7"/>
        <v>23757.598097435697</v>
      </c>
      <c r="BI110" s="26">
        <f t="shared" si="7"/>
        <v>128227.90740672543</v>
      </c>
      <c r="BJ110" s="26">
        <f t="shared" si="7"/>
        <v>91963.658831881679</v>
      </c>
      <c r="BK110" s="26">
        <f t="shared" si="7"/>
        <v>45435.229614979369</v>
      </c>
      <c r="BL110" s="26">
        <f t="shared" si="7"/>
        <v>57628.399132313818</v>
      </c>
      <c r="BM110" s="26">
        <f t="shared" si="7"/>
        <v>100241.43047620505</v>
      </c>
      <c r="BN110" s="26">
        <f t="shared" si="7"/>
        <v>59432.991197369847</v>
      </c>
      <c r="BO110" s="26">
        <f t="shared" si="7"/>
        <v>316942.20613966975</v>
      </c>
      <c r="BP110" s="26">
        <f t="shared" ref="BP110:CU110" si="8">SUM(BP4:BP109)</f>
        <v>179953.73481743151</v>
      </c>
      <c r="BQ110" s="26">
        <f t="shared" si="8"/>
        <v>121578.12480629027</v>
      </c>
      <c r="BR110" s="26">
        <f t="shared" si="8"/>
        <v>167964.8546759662</v>
      </c>
      <c r="BS110" s="26">
        <f t="shared" si="8"/>
        <v>79227.093079132785</v>
      </c>
      <c r="BT110" s="26">
        <f t="shared" si="8"/>
        <v>75834.238954916233</v>
      </c>
      <c r="BU110" s="26">
        <f t="shared" si="8"/>
        <v>125562.04396865785</v>
      </c>
      <c r="BV110" s="26">
        <f t="shared" si="8"/>
        <v>206436.94557540992</v>
      </c>
      <c r="BW110" s="26">
        <f t="shared" si="8"/>
        <v>119821.05639243418</v>
      </c>
      <c r="BX110" s="26">
        <f t="shared" si="8"/>
        <v>594465.75436063926</v>
      </c>
      <c r="BY110" s="26">
        <f t="shared" si="8"/>
        <v>401611.34437592555</v>
      </c>
      <c r="BZ110" s="26">
        <f t="shared" si="8"/>
        <v>261765.176640258</v>
      </c>
      <c r="CA110" s="26">
        <f t="shared" si="8"/>
        <v>842540.90528686973</v>
      </c>
      <c r="CB110" s="26">
        <f t="shared" si="8"/>
        <v>14328.296344903758</v>
      </c>
      <c r="CC110" s="26">
        <f t="shared" si="8"/>
        <v>36848.633675475925</v>
      </c>
      <c r="CD110" s="26">
        <f t="shared" si="8"/>
        <v>138125.80788934656</v>
      </c>
      <c r="CE110" s="26">
        <f t="shared" si="8"/>
        <v>13533.208265563397</v>
      </c>
      <c r="CF110" s="26">
        <f t="shared" si="8"/>
        <v>130598.20036405428</v>
      </c>
      <c r="CG110" s="26">
        <f t="shared" si="8"/>
        <v>145501.86902460348</v>
      </c>
      <c r="CH110" s="26">
        <f t="shared" si="8"/>
        <v>1613.651964190389</v>
      </c>
      <c r="CI110" s="26">
        <f t="shared" si="8"/>
        <v>6865.0522655141258</v>
      </c>
      <c r="CJ110" s="26">
        <f t="shared" si="8"/>
        <v>2375.0340964914712</v>
      </c>
      <c r="CK110" s="26">
        <f t="shared" si="8"/>
        <v>734.12942388835177</v>
      </c>
      <c r="CL110" s="26">
        <f t="shared" si="8"/>
        <v>64760.002153036323</v>
      </c>
      <c r="CM110" s="26">
        <f t="shared" si="8"/>
        <v>13674.592538393641</v>
      </c>
      <c r="CN110" s="26">
        <f t="shared" si="8"/>
        <v>2263.6717663118225</v>
      </c>
      <c r="CO110" s="26">
        <f t="shared" si="8"/>
        <v>94440.837628443638</v>
      </c>
      <c r="CP110" s="26">
        <f t="shared" si="8"/>
        <v>35475.466440094766</v>
      </c>
      <c r="CQ110" s="26">
        <f t="shared" si="8"/>
        <v>14678.954875694813</v>
      </c>
      <c r="CR110" s="26">
        <f t="shared" si="8"/>
        <v>201933.73359221284</v>
      </c>
      <c r="CS110" s="26">
        <f t="shared" si="8"/>
        <v>245288.36118283961</v>
      </c>
      <c r="CT110" s="26">
        <f t="shared" si="8"/>
        <v>4677.3209988693197</v>
      </c>
      <c r="CU110" s="26">
        <f t="shared" si="8"/>
        <v>37517.366529694787</v>
      </c>
      <c r="CV110" s="26">
        <f t="shared" ref="CV110:DF110" si="9">SUM(CV4:CV109)</f>
        <v>67328.389939686589</v>
      </c>
      <c r="CW110" s="26">
        <f t="shared" si="9"/>
        <v>1507.7971834454249</v>
      </c>
      <c r="CX110" s="26">
        <f t="shared" si="9"/>
        <v>27454.585647614109</v>
      </c>
      <c r="CY110" s="26">
        <f t="shared" si="9"/>
        <v>21453.509931076413</v>
      </c>
      <c r="CZ110" s="26">
        <f t="shared" si="9"/>
        <v>48755.880564799416</v>
      </c>
      <c r="DA110" s="26">
        <f t="shared" si="9"/>
        <v>88579.86294492663</v>
      </c>
      <c r="DB110" s="26">
        <f t="shared" si="9"/>
        <v>62870.563187069238</v>
      </c>
      <c r="DC110" s="26">
        <f t="shared" si="9"/>
        <v>302527.30537328986</v>
      </c>
      <c r="DD110" s="26">
        <f t="shared" si="9"/>
        <v>594736.2746659104</v>
      </c>
      <c r="DE110" s="26">
        <f t="shared" si="9"/>
        <v>457046.46157787129</v>
      </c>
      <c r="DF110" s="26">
        <f t="shared" si="9"/>
        <v>9775124.1107745823</v>
      </c>
      <c r="DG110" s="26">
        <f t="shared" ref="DG110:DH110" si="10">SUM(DG4:DG109)</f>
        <v>9775124.1107745841</v>
      </c>
      <c r="DH110" s="26">
        <f t="shared" si="10"/>
        <v>2.7421265258453786E-10</v>
      </c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</row>
    <row r="112" spans="1:254" x14ac:dyDescent="0.25">
      <c r="C112" s="21" t="s">
        <v>129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 millions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Damaru</dc:creator>
  <cp:lastModifiedBy>Damaru Paudel</cp:lastModifiedBy>
  <cp:lastPrinted>2013-06-17T02:47:27Z</cp:lastPrinted>
  <dcterms:created xsi:type="dcterms:W3CDTF">2013-06-09T07:40:37Z</dcterms:created>
  <dcterms:modified xsi:type="dcterms:W3CDTF">2017-09-07T04:28:15Z</dcterms:modified>
</cp:coreProperties>
</file>